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Websites\kdpnew\chapters\excel\chaptertoolbox\"/>
    </mc:Choice>
  </mc:AlternateContent>
  <workbookProtection workbookAlgorithmName="SHA-512" workbookHashValue="jEjc+78cecSeee8spkzQ0iJK58tQlsjrotZ4MCUHFInHjcqRL0it3MEDqqj8hf89RMzJ2BcL5vde2ttn30VZWw==" workbookSaltValue="QSGBrkL8S+zuZdi/NYqzvw==" workbookSpinCount="100000" lockStructure="1"/>
  <bookViews>
    <workbookView xWindow="0" yWindow="0" windowWidth="28800" windowHeight="12435" activeTab="1"/>
  </bookViews>
  <sheets>
    <sheet name="Chapter Finances Overview" sheetId="5" r:id="rId1"/>
    <sheet name="Ledger Template" sheetId="3" r:id="rId2"/>
    <sheet name="Sample Ledger" sheetId="2" r:id="rId3"/>
    <sheet name="Budget Template" sheetId="4" r:id="rId4"/>
    <sheet name="Sample Budget" sheetId="1" r:id="rId5"/>
    <sheet name="Sheet2" sheetId="6" state="hidden" r:id="rId6"/>
  </sheets>
  <calcPr calcId="152511"/>
</workbook>
</file>

<file path=xl/calcChain.xml><?xml version="1.0" encoding="utf-8"?>
<calcChain xmlns="http://schemas.openxmlformats.org/spreadsheetml/2006/main">
  <c r="C38" i="3" l="1"/>
  <c r="G10" i="3"/>
  <c r="G11" i="3" s="1"/>
  <c r="G12" i="3" s="1"/>
  <c r="G13" i="3" s="1"/>
  <c r="G14" i="3" s="1"/>
  <c r="G15" i="3" s="1"/>
  <c r="G16" i="3" s="1"/>
  <c r="G17" i="3" s="1"/>
  <c r="G18" i="3" s="1"/>
  <c r="G19" i="3" s="1"/>
  <c r="G20" i="3" s="1"/>
  <c r="G21" i="3" s="1"/>
  <c r="G22" i="3" s="1"/>
  <c r="G23" i="3" s="1"/>
  <c r="G24" i="3" s="1"/>
  <c r="G25" i="3" s="1"/>
  <c r="G26" i="3" s="1"/>
  <c r="G27" i="3" s="1"/>
  <c r="G28" i="3" s="1"/>
  <c r="G29" i="3" s="1"/>
  <c r="G30" i="3" s="1"/>
  <c r="G31" i="3" s="1"/>
  <c r="G32" i="3" s="1"/>
  <c r="F33" i="3"/>
  <c r="C40" i="3" s="1"/>
  <c r="E33" i="3"/>
  <c r="D36" i="3" l="1"/>
  <c r="C41" i="3" s="1"/>
  <c r="C39" i="3"/>
  <c r="K60" i="4"/>
  <c r="K59" i="4"/>
  <c r="K58" i="4"/>
  <c r="K54" i="4"/>
  <c r="K53" i="4"/>
  <c r="K52" i="4"/>
  <c r="K30" i="4"/>
  <c r="K29" i="4"/>
  <c r="K35" i="4"/>
  <c r="K47" i="4"/>
  <c r="K48" i="4"/>
  <c r="K10" i="4"/>
  <c r="D80" i="4" l="1"/>
  <c r="J62" i="4"/>
  <c r="F62" i="4"/>
  <c r="J56" i="4"/>
  <c r="F56" i="4"/>
  <c r="J50" i="4"/>
  <c r="F50" i="4"/>
  <c r="K46" i="4"/>
  <c r="J44" i="4"/>
  <c r="F44" i="4"/>
  <c r="K42" i="4"/>
  <c r="K41" i="4"/>
  <c r="K40" i="4"/>
  <c r="J38" i="4"/>
  <c r="F38" i="4"/>
  <c r="K36" i="4"/>
  <c r="K34" i="4"/>
  <c r="J32" i="4"/>
  <c r="F32" i="4"/>
  <c r="K28" i="4"/>
  <c r="J18" i="4"/>
  <c r="D83" i="4" s="1"/>
  <c r="F18" i="4"/>
  <c r="K15" i="4"/>
  <c r="K14" i="4"/>
  <c r="K13" i="4"/>
  <c r="K12" i="4"/>
  <c r="K11" i="4"/>
  <c r="K18" i="4" l="1"/>
  <c r="J64" i="4"/>
  <c r="D86" i="4" s="1"/>
  <c r="F64" i="4"/>
  <c r="D85" i="4" s="1"/>
  <c r="D82" i="4"/>
  <c r="F18" i="1"/>
  <c r="F30" i="1"/>
  <c r="F60" i="1" s="1"/>
  <c r="F35" i="1"/>
  <c r="F41" i="1"/>
  <c r="F45" i="1"/>
  <c r="F50" i="1"/>
  <c r="F58" i="1"/>
  <c r="D76" i="1"/>
  <c r="J58" i="1"/>
  <c r="J50" i="1"/>
  <c r="J45" i="1"/>
  <c r="J41" i="1"/>
  <c r="J35" i="1"/>
  <c r="J30" i="1"/>
  <c r="K43" i="1"/>
  <c r="K32" i="1"/>
  <c r="K33" i="1"/>
  <c r="K37" i="1"/>
  <c r="K38" i="1"/>
  <c r="K39" i="1"/>
  <c r="K47" i="1"/>
  <c r="K48" i="1"/>
  <c r="K52" i="1"/>
  <c r="K53" i="1"/>
  <c r="K54" i="1"/>
  <c r="K55" i="1"/>
  <c r="K56" i="1"/>
  <c r="K28" i="1"/>
  <c r="K11" i="1"/>
  <c r="K12" i="1"/>
  <c r="K13" i="1"/>
  <c r="K14" i="1"/>
  <c r="K15" i="1"/>
  <c r="K10" i="1"/>
  <c r="J18" i="1"/>
  <c r="D79" i="1" s="1"/>
  <c r="D78" i="1"/>
  <c r="D73" i="4" l="1"/>
  <c r="D89" i="4" s="1"/>
  <c r="K64" i="4"/>
  <c r="D71" i="4"/>
  <c r="D88" i="4" s="1"/>
  <c r="J60" i="1"/>
  <c r="D82" i="1" s="1"/>
  <c r="K18" i="1"/>
  <c r="K60" i="1" l="1"/>
  <c r="D81" i="1"/>
  <c r="D67" i="1"/>
  <c r="D84" i="1" s="1"/>
  <c r="D69" i="1"/>
  <c r="D85" i="1" s="1"/>
</calcChain>
</file>

<file path=xl/sharedStrings.xml><?xml version="1.0" encoding="utf-8"?>
<sst xmlns="http://schemas.openxmlformats.org/spreadsheetml/2006/main" count="280" uniqueCount="132">
  <si>
    <t>Chapter Budget</t>
  </si>
  <si>
    <t>[Greek Name]</t>
  </si>
  <si>
    <t>Local dues from current members</t>
  </si>
  <si>
    <t>Student Governement Allowance</t>
  </si>
  <si>
    <t>Local dues from new initiates</t>
  </si>
  <si>
    <t>Expenses</t>
  </si>
  <si>
    <t>President</t>
  </si>
  <si>
    <t>Secretary</t>
  </si>
  <si>
    <t>Treasrurer</t>
  </si>
  <si>
    <t>Literacy Alive! Coordinator</t>
  </si>
  <si>
    <t>Membership Chair</t>
  </si>
  <si>
    <t>INCOME</t>
  </si>
  <si>
    <t>Budget</t>
  </si>
  <si>
    <t>Month</t>
  </si>
  <si>
    <t>Actual</t>
  </si>
  <si>
    <t>Difference ($)</t>
  </si>
  <si>
    <t>TOTAL INCOME</t>
  </si>
  <si>
    <t>TOTAL EXPENSES</t>
  </si>
  <si>
    <t>KDP Rebate Check</t>
  </si>
  <si>
    <t>September</t>
  </si>
  <si>
    <t>Book Sale</t>
  </si>
  <si>
    <t>December</t>
  </si>
  <si>
    <t>August</t>
  </si>
  <si>
    <t>Baseball Concessions Fundraiser</t>
  </si>
  <si>
    <t>April</t>
  </si>
  <si>
    <t>Pizza for Officer Transition Meeting</t>
  </si>
  <si>
    <t>Initiation Refreshments</t>
  </si>
  <si>
    <t>Initiation Supplies from KDP Store</t>
  </si>
  <si>
    <t>Copies of Meeting Agenda and Calendar</t>
  </si>
  <si>
    <t>Cardstock for Initiation Programs</t>
  </si>
  <si>
    <t>Chapter Challenge Donation</t>
  </si>
  <si>
    <t>Vice President</t>
  </si>
  <si>
    <t>Tshirt order</t>
  </si>
  <si>
    <t>Supplies for Back to School Literacy Night</t>
  </si>
  <si>
    <r>
      <t xml:space="preserve">4 Copies of </t>
    </r>
    <r>
      <rPr>
        <i/>
        <sz val="12"/>
        <color theme="1"/>
        <rFont val="Arial"/>
        <family val="2"/>
      </rPr>
      <t>First Day Jitters</t>
    </r>
  </si>
  <si>
    <t>Flowers for initiation</t>
  </si>
  <si>
    <t>Refreshements for Informational Meeting</t>
  </si>
  <si>
    <t>Thank you cards and postage</t>
  </si>
  <si>
    <t>Ice cream for social event</t>
  </si>
  <si>
    <t>Gift for Keynote Speaker</t>
  </si>
  <si>
    <t>May</t>
  </si>
  <si>
    <t>November</t>
  </si>
  <si>
    <t>February</t>
  </si>
  <si>
    <t>October</t>
  </si>
  <si>
    <t>March</t>
  </si>
  <si>
    <t>President Subtotal</t>
  </si>
  <si>
    <t>Vice President Subtotal</t>
  </si>
  <si>
    <t>Secretary Subtotal</t>
  </si>
  <si>
    <t>Treasurer Subtotal</t>
  </si>
  <si>
    <t>Literacy Alive! Subtotal</t>
  </si>
  <si>
    <t>Membership Chair Subtotal</t>
  </si>
  <si>
    <t>Starting Balance:</t>
  </si>
  <si>
    <t>Counselor</t>
  </si>
  <si>
    <t>Associate Counselor</t>
  </si>
  <si>
    <t>signature</t>
  </si>
  <si>
    <t>Treasurer</t>
  </si>
  <si>
    <t>Foundation Representative</t>
  </si>
  <si>
    <t>date</t>
  </si>
  <si>
    <t>The following signatures certify that all Executive Committee members are aware of and accept the proposed budget for the 2014-2015 academic year.</t>
  </si>
  <si>
    <t>Executive Committee Approval:</t>
  </si>
  <si>
    <t>Starting Balance</t>
  </si>
  <si>
    <t>Budgeted Income</t>
  </si>
  <si>
    <t>Actual Income</t>
  </si>
  <si>
    <t>Budgeted Expenses</t>
  </si>
  <si>
    <t>Actual Expenses</t>
  </si>
  <si>
    <t>as of July 1, 2014</t>
  </si>
  <si>
    <t>Budgeted Ending Balance</t>
  </si>
  <si>
    <t>Actual Ending Balance</t>
  </si>
  <si>
    <t>Budgeted Ending Balance:</t>
  </si>
  <si>
    <t>Actual Ending Balance:</t>
  </si>
  <si>
    <t>SUMMARY</t>
  </si>
  <si>
    <t>** Refer to Appendix A of the Financial and Budgeting Best Practices before indicating your approval of the budget below.**</t>
  </si>
  <si>
    <t>position</t>
  </si>
  <si>
    <t>Dr. John Doe</t>
  </si>
  <si>
    <t>Dr. Susie Que</t>
  </si>
  <si>
    <t>Fred Smith</t>
  </si>
  <si>
    <t>Sally Anderson</t>
  </si>
  <si>
    <t>Nancy Walters</t>
  </si>
  <si>
    <t>Sarah Williams</t>
  </si>
  <si>
    <t>Charlotte Chandler</t>
  </si>
  <si>
    <t>Melissa Bagley</t>
  </si>
  <si>
    <t>Thomas Kelly</t>
  </si>
  <si>
    <t>Beginning Balance (July 1):</t>
  </si>
  <si>
    <t>Date</t>
  </si>
  <si>
    <t>Payee/Remitter</t>
  </si>
  <si>
    <t>Method of Payment</t>
  </si>
  <si>
    <t>Purpose</t>
  </si>
  <si>
    <t>Income Amount</t>
  </si>
  <si>
    <t>Expense Amount</t>
  </si>
  <si>
    <t>New Balance</t>
  </si>
  <si>
    <t>Initiates</t>
  </si>
  <si>
    <t>Cash/Check</t>
  </si>
  <si>
    <t>Initiate Chapter Dues (SAMPLE $15 x 10 people)</t>
  </si>
  <si>
    <t>KDP Store</t>
  </si>
  <si>
    <t>Check</t>
  </si>
  <si>
    <t>Caterer</t>
  </si>
  <si>
    <t>Catering bill from initiation (SAMPLE)</t>
  </si>
  <si>
    <t>Total Yearly:</t>
  </si>
  <si>
    <t>Ending Balance (June 30)</t>
  </si>
  <si>
    <t>Beginning Balance:</t>
  </si>
  <si>
    <t>Total Income Year-To-Date:</t>
  </si>
  <si>
    <t>Total Expenses Year-To-Date:</t>
  </si>
  <si>
    <t>Ending Balance:</t>
  </si>
  <si>
    <t>The following signatures certify that all Executive Committee members are aware of and accept the proposed budget for the 20XX-20XX academic year.</t>
  </si>
  <si>
    <t>20XX-20XX</t>
  </si>
  <si>
    <t>Item 1</t>
  </si>
  <si>
    <t>Subtotal</t>
  </si>
  <si>
    <t>Officer Position 1</t>
  </si>
  <si>
    <t>Officer Position 2</t>
  </si>
  <si>
    <t>Item 2</t>
  </si>
  <si>
    <t>Officer Position 3</t>
  </si>
  <si>
    <t>Item 3</t>
  </si>
  <si>
    <t>Officer Positon 4</t>
  </si>
  <si>
    <t>Officer Positon 5</t>
  </si>
  <si>
    <t>Officer Positon 6</t>
  </si>
  <si>
    <t>to be completed after June 30, 20XX</t>
  </si>
  <si>
    <t>January</t>
  </si>
  <si>
    <t>June</t>
  </si>
  <si>
    <t>July</t>
  </si>
  <si>
    <t>The blue "Sample Budget" tab is one example of a completed chapter budget. This includes the budgeted income and expenses and compares these figures to the actual financial transactions at the end of the fiscal year. This tab is locked and cannot be edited (it can be deleted).</t>
  </si>
  <si>
    <t xml:space="preserve">The green "Ledger Template" tab is the blank ledger that can be used to record financial transactions. This tab is not locked and has the mathematical formulas already embedded. </t>
  </si>
  <si>
    <t>The purple "Sample Ledger" tab is an example of a completed ledger. This tab is locked and cannot be edited (it can be deleted).</t>
  </si>
  <si>
    <t>The orange "Budget Template" tab is the blank budget template that can be used to set a chapter budget for the current or upcoming year. This tab is not locked and has the mathematical formulas already embedded.</t>
  </si>
  <si>
    <t>This spreadsheet contains four tabs along the bottom of the spreadsheet:</t>
  </si>
  <si>
    <t xml:space="preserve">This document is provided as a resource to aid in keeping accurate chapter records. </t>
  </si>
  <si>
    <t>Certificate Packages (SAMPLE $0.85 x 10 people)</t>
  </si>
  <si>
    <t>as of July 1, 2015</t>
  </si>
  <si>
    <t>to be completed after June 30, 2016</t>
  </si>
  <si>
    <t>Sample</t>
  </si>
  <si>
    <t>[Insert Chapter Name] Yearly Ledger for                                            Fiscal Year July 1, 20XX - June 30, 20XX</t>
  </si>
  <si>
    <t>2017-2018</t>
  </si>
  <si>
    <t>Sample Chapter Ledger for                                                                  Fiscal Year July 1, 2017 - June 30,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</si>
</sst>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35" x14ac:knownFonts="1">
    <font>
      <sz val="11"/>
      <color theme="1"/>
      <name val="Calibri"/>
      <family val="2"/>
      <scheme val="minor"/>
    </font>
    <font>
      <sz val="11"/>
      <color theme="1"/>
      <name val="Calibri"/>
      <family val="2"/>
      <scheme val="minor"/>
    </font>
    <font>
      <b/>
      <sz val="12"/>
      <color theme="1"/>
      <name val="Arial"/>
      <family val="2"/>
    </font>
    <font>
      <sz val="12"/>
      <color theme="1"/>
      <name val="Arial"/>
      <family val="2"/>
    </font>
    <font>
      <b/>
      <sz val="16"/>
      <color theme="0"/>
      <name val="Arial"/>
      <family val="2"/>
    </font>
    <font>
      <b/>
      <sz val="16"/>
      <color rgb="FF7030A0"/>
      <name val="Arial"/>
      <family val="2"/>
    </font>
    <font>
      <sz val="16"/>
      <color theme="1"/>
      <name val="Arial"/>
      <family val="2"/>
    </font>
    <font>
      <i/>
      <sz val="12"/>
      <color theme="1"/>
      <name val="Arial"/>
      <family val="2"/>
    </font>
    <font>
      <b/>
      <i/>
      <sz val="10"/>
      <color theme="1"/>
      <name val="Arial"/>
      <family val="2"/>
    </font>
    <font>
      <i/>
      <sz val="9"/>
      <color theme="1"/>
      <name val="Arial"/>
      <family val="2"/>
    </font>
    <font>
      <b/>
      <u/>
      <sz val="12"/>
      <color theme="1"/>
      <name val="Arial"/>
      <family val="2"/>
    </font>
    <font>
      <sz val="8"/>
      <color theme="1"/>
      <name val="Arial"/>
      <family val="2"/>
    </font>
    <font>
      <i/>
      <sz val="8"/>
      <color theme="1"/>
      <name val="Arial"/>
      <family val="2"/>
    </font>
    <font>
      <b/>
      <sz val="8"/>
      <color theme="1"/>
      <name val="Arial"/>
      <family val="2"/>
    </font>
    <font>
      <b/>
      <sz val="18"/>
      <color theme="1"/>
      <name val="Arial"/>
      <family val="2"/>
    </font>
    <font>
      <u/>
      <sz val="12"/>
      <color theme="1"/>
      <name val="Arial"/>
      <family val="2"/>
    </font>
    <font>
      <u/>
      <sz val="12"/>
      <color theme="1"/>
      <name val="Brush Script MT"/>
      <family val="4"/>
    </font>
    <font>
      <sz val="12"/>
      <color theme="1"/>
      <name val="Brush Script MT"/>
      <family val="4"/>
    </font>
    <font>
      <sz val="12"/>
      <color theme="1"/>
      <name val="Bradley Hand ITC"/>
      <family val="4"/>
    </font>
    <font>
      <sz val="12"/>
      <color theme="1"/>
      <name val="Gabriola"/>
      <family val="5"/>
    </font>
    <font>
      <sz val="12"/>
      <color theme="1"/>
      <name val="Freestyle Script"/>
      <family val="4"/>
    </font>
    <font>
      <sz val="12"/>
      <color theme="1"/>
      <name val="Informal Roman"/>
      <family val="4"/>
    </font>
    <font>
      <sz val="12"/>
      <color theme="1"/>
      <name val="DaunPenh"/>
    </font>
    <font>
      <sz val="12"/>
      <color theme="1"/>
      <name val="MV Boli"/>
    </font>
    <font>
      <sz val="10"/>
      <color theme="1"/>
      <name val="Lucida Handwriting"/>
      <family val="4"/>
    </font>
    <font>
      <sz val="12"/>
      <color theme="1"/>
      <name val="Vijaya"/>
      <family val="2"/>
    </font>
    <font>
      <sz val="11"/>
      <color theme="0"/>
      <name val="Calibri"/>
      <family val="2"/>
      <scheme val="minor"/>
    </font>
    <font>
      <b/>
      <sz val="11"/>
      <color theme="0" tint="-4.9989318521683403E-2"/>
      <name val="Calibri"/>
      <family val="2"/>
      <scheme val="minor"/>
    </font>
    <font>
      <b/>
      <sz val="25"/>
      <color theme="0" tint="-4.9989318521683403E-2"/>
      <name val="Calibri"/>
      <family val="2"/>
      <scheme val="minor"/>
    </font>
    <font>
      <sz val="11"/>
      <color rgb="FF7030A0"/>
      <name val="Calibri"/>
      <family val="2"/>
      <scheme val="minor"/>
    </font>
    <font>
      <b/>
      <sz val="11"/>
      <color theme="1"/>
      <name val="Arial"/>
      <family val="2"/>
    </font>
    <font>
      <sz val="11"/>
      <color theme="1"/>
      <name val="Arial"/>
      <family val="2"/>
    </font>
    <font>
      <b/>
      <u/>
      <sz val="11"/>
      <color theme="1"/>
      <name val="Arial"/>
      <family val="2"/>
    </font>
    <font>
      <b/>
      <sz val="14"/>
      <color theme="1"/>
      <name val="Arial"/>
      <family val="2"/>
    </font>
    <font>
      <sz val="11"/>
      <name val="Calibri"/>
      <family val="2"/>
      <scheme val="minor"/>
    </font>
  </fonts>
  <fills count="17">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
      <patternFill patternType="solid">
        <fgColor theme="7" tint="0.79998168889431442"/>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1" tint="4.9989318521683403E-2"/>
        <bgColor indexed="64"/>
      </patternFill>
    </fill>
    <fill>
      <patternFill patternType="solid">
        <fgColor theme="9"/>
        <bgColor indexed="64"/>
      </patternFill>
    </fill>
    <fill>
      <patternFill patternType="solid">
        <fgColor rgb="FF00B0F0"/>
        <bgColor indexed="64"/>
      </patternFill>
    </fill>
    <fill>
      <patternFill patternType="solid">
        <fgColor rgb="FFA0D565"/>
        <bgColor indexed="64"/>
      </patternFill>
    </fill>
    <fill>
      <patternFill patternType="solid">
        <fgColor rgb="FFAC75D5"/>
        <bgColor indexed="64"/>
      </patternFill>
    </fill>
    <fill>
      <patternFill patternType="solid">
        <fgColor theme="1"/>
        <bgColor indexed="64"/>
      </patternFill>
    </fill>
    <fill>
      <patternFill patternType="solid">
        <fgColor theme="3" tint="-0.249977111117893"/>
        <bgColor indexed="64"/>
      </patternFill>
    </fill>
  </fills>
  <borders count="29">
    <border>
      <left/>
      <right/>
      <top/>
      <bottom/>
      <diagonal/>
    </border>
    <border>
      <left style="medium">
        <color rgb="FF7030A0"/>
      </left>
      <right/>
      <top style="medium">
        <color rgb="FF7030A0"/>
      </top>
      <bottom/>
      <diagonal/>
    </border>
    <border>
      <left/>
      <right style="medium">
        <color rgb="FF7030A0"/>
      </right>
      <top style="medium">
        <color rgb="FF7030A0"/>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83">
    <xf numFmtId="0" fontId="0" fillId="0" borderId="0" xfId="0"/>
    <xf numFmtId="0" fontId="2" fillId="0" borderId="0" xfId="0" applyFont="1" applyAlignment="1">
      <alignment horizontal="center"/>
    </xf>
    <xf numFmtId="0" fontId="3" fillId="0" borderId="0" xfId="0" applyFont="1"/>
    <xf numFmtId="0" fontId="2" fillId="0" borderId="0" xfId="0" applyFont="1" applyFill="1"/>
    <xf numFmtId="0" fontId="6" fillId="0" borderId="0" xfId="0" applyFont="1"/>
    <xf numFmtId="0" fontId="5" fillId="0" borderId="1" xfId="0" applyFont="1" applyBorder="1" applyAlignment="1">
      <alignment horizontal="right"/>
    </xf>
    <xf numFmtId="0" fontId="5" fillId="0" borderId="2" xfId="0" applyFont="1" applyBorder="1" applyAlignment="1">
      <alignment horizontal="left"/>
    </xf>
    <xf numFmtId="0" fontId="2" fillId="4" borderId="0" xfId="0" applyFont="1" applyFill="1"/>
    <xf numFmtId="44" fontId="2" fillId="0" borderId="0" xfId="1" applyFont="1" applyAlignment="1">
      <alignment horizontal="center"/>
    </xf>
    <xf numFmtId="4" fontId="2" fillId="0" borderId="0" xfId="1" applyNumberFormat="1" applyFont="1" applyAlignment="1">
      <alignment horizontal="center"/>
    </xf>
    <xf numFmtId="0" fontId="3" fillId="6" borderId="0" xfId="0" applyFont="1" applyFill="1"/>
    <xf numFmtId="0" fontId="8" fillId="6" borderId="0" xfId="0" applyFont="1" applyFill="1" applyAlignment="1">
      <alignment horizontal="right"/>
    </xf>
    <xf numFmtId="0" fontId="2" fillId="6" borderId="0" xfId="0" applyFont="1" applyFill="1" applyAlignment="1">
      <alignment horizontal="center"/>
    </xf>
    <xf numFmtId="4" fontId="2" fillId="6" borderId="0" xfId="1" applyNumberFormat="1" applyFont="1" applyFill="1" applyAlignment="1">
      <alignment horizontal="center"/>
    </xf>
    <xf numFmtId="0" fontId="3" fillId="7" borderId="0" xfId="0" applyFont="1" applyFill="1"/>
    <xf numFmtId="0" fontId="2" fillId="7" borderId="0" xfId="0" applyFont="1" applyFill="1" applyAlignment="1">
      <alignment horizontal="center"/>
    </xf>
    <xf numFmtId="4" fontId="2" fillId="7" borderId="0" xfId="1" applyNumberFormat="1" applyFont="1" applyFill="1" applyAlignment="1">
      <alignment horizontal="center"/>
    </xf>
    <xf numFmtId="0" fontId="4" fillId="3" borderId="0" xfId="0" applyFont="1" applyFill="1" applyAlignment="1">
      <alignment horizontal="center"/>
    </xf>
    <xf numFmtId="44" fontId="4" fillId="3" borderId="0" xfId="1" applyFont="1" applyFill="1" applyAlignment="1">
      <alignment horizontal="center"/>
    </xf>
    <xf numFmtId="4" fontId="4" fillId="3" borderId="0" xfId="1" applyNumberFormat="1" applyFont="1" applyFill="1" applyAlignment="1">
      <alignment horizontal="center"/>
    </xf>
    <xf numFmtId="0" fontId="4" fillId="5" borderId="0" xfId="0" applyFont="1" applyFill="1" applyAlignment="1">
      <alignment horizontal="center"/>
    </xf>
    <xf numFmtId="44" fontId="4" fillId="5" borderId="0" xfId="1" applyFont="1" applyFill="1" applyAlignment="1">
      <alignment horizontal="center"/>
    </xf>
    <xf numFmtId="4" fontId="4" fillId="5" borderId="0" xfId="1" applyNumberFormat="1" applyFont="1" applyFill="1" applyAlignment="1">
      <alignment horizontal="center"/>
    </xf>
    <xf numFmtId="0" fontId="3" fillId="8" borderId="0" xfId="0" applyFont="1" applyFill="1"/>
    <xf numFmtId="0" fontId="2" fillId="8" borderId="0" xfId="0" applyFont="1" applyFill="1" applyAlignment="1">
      <alignment horizontal="center"/>
    </xf>
    <xf numFmtId="4" fontId="2" fillId="8" borderId="0" xfId="1" applyNumberFormat="1" applyFont="1" applyFill="1" applyAlignment="1">
      <alignment horizontal="center"/>
    </xf>
    <xf numFmtId="0" fontId="9" fillId="0" borderId="0" xfId="0" applyFont="1" applyAlignment="1">
      <alignment horizontal="center" vertical="top"/>
    </xf>
    <xf numFmtId="0" fontId="11" fillId="0" borderId="0" xfId="0" applyFont="1"/>
    <xf numFmtId="44" fontId="13" fillId="0" borderId="0" xfId="1" applyFont="1" applyAlignment="1">
      <alignment horizontal="center"/>
    </xf>
    <xf numFmtId="0" fontId="13" fillId="0" borderId="0" xfId="0" applyFont="1" applyAlignment="1">
      <alignment horizontal="center"/>
    </xf>
    <xf numFmtId="4" fontId="13" fillId="0" borderId="0" xfId="1" applyNumberFormat="1" applyFont="1" applyAlignment="1">
      <alignment horizontal="center"/>
    </xf>
    <xf numFmtId="0" fontId="3" fillId="0" borderId="0" xfId="0" applyFont="1" applyBorder="1"/>
    <xf numFmtId="0" fontId="9" fillId="0" borderId="0" xfId="0" applyFont="1" applyBorder="1" applyAlignment="1">
      <alignment horizontal="center" vertical="top"/>
    </xf>
    <xf numFmtId="0" fontId="12" fillId="0" borderId="0" xfId="0" applyFont="1" applyBorder="1" applyAlignment="1">
      <alignment horizontal="center" vertical="top"/>
    </xf>
    <xf numFmtId="0" fontId="11" fillId="0" borderId="0" xfId="0" applyFont="1" applyBorder="1"/>
    <xf numFmtId="0" fontId="3" fillId="0" borderId="8" xfId="0" applyFont="1" applyBorder="1"/>
    <xf numFmtId="44" fontId="2" fillId="0" borderId="9" xfId="1" applyFont="1" applyBorder="1" applyAlignment="1">
      <alignment horizontal="center"/>
    </xf>
    <xf numFmtId="0" fontId="9" fillId="0" borderId="9" xfId="0" applyFont="1" applyBorder="1" applyAlignment="1">
      <alignment horizontal="center" vertical="top"/>
    </xf>
    <xf numFmtId="0" fontId="11" fillId="0" borderId="8" xfId="0" applyFont="1" applyBorder="1"/>
    <xf numFmtId="44" fontId="13" fillId="0" borderId="9" xfId="1" applyFont="1" applyBorder="1" applyAlignment="1">
      <alignment horizontal="center"/>
    </xf>
    <xf numFmtId="0" fontId="3" fillId="0" borderId="10" xfId="0" applyFont="1" applyBorder="1"/>
    <xf numFmtId="0" fontId="3" fillId="0" borderId="11" xfId="0" applyFont="1" applyBorder="1"/>
    <xf numFmtId="44" fontId="2" fillId="0" borderId="12" xfId="1" applyFont="1" applyBorder="1" applyAlignment="1">
      <alignment horizontal="center"/>
    </xf>
    <xf numFmtId="44" fontId="2" fillId="0" borderId="0" xfId="1" applyFont="1" applyBorder="1" applyAlignment="1">
      <alignment horizontal="center"/>
    </xf>
    <xf numFmtId="0" fontId="10" fillId="0" borderId="0" xfId="0" applyFont="1" applyBorder="1"/>
    <xf numFmtId="44" fontId="13" fillId="0" borderId="0" xfId="1" applyFont="1" applyBorder="1" applyAlignment="1">
      <alignment horizontal="center"/>
    </xf>
    <xf numFmtId="0" fontId="3" fillId="0" borderId="5" xfId="0" applyFont="1" applyBorder="1"/>
    <xf numFmtId="44" fontId="6" fillId="4" borderId="0" xfId="1" applyFont="1" applyFill="1"/>
    <xf numFmtId="44" fontId="3" fillId="4" borderId="0" xfId="1" applyFont="1" applyFill="1"/>
    <xf numFmtId="0" fontId="3" fillId="0" borderId="0" xfId="0" applyFont="1" applyFill="1"/>
    <xf numFmtId="44" fontId="6" fillId="0" borderId="0" xfId="1" applyFont="1" applyFill="1"/>
    <xf numFmtId="0" fontId="3" fillId="2" borderId="8" xfId="0" applyFont="1" applyFill="1" applyBorder="1"/>
    <xf numFmtId="44" fontId="3" fillId="2" borderId="9" xfId="0" applyNumberFormat="1" applyFont="1" applyFill="1" applyBorder="1"/>
    <xf numFmtId="0" fontId="11" fillId="2" borderId="8" xfId="0" applyFont="1" applyFill="1" applyBorder="1"/>
    <xf numFmtId="44" fontId="11" fillId="2" borderId="9" xfId="0" applyNumberFormat="1" applyFont="1" applyFill="1" applyBorder="1"/>
    <xf numFmtId="0" fontId="3" fillId="2" borderId="10" xfId="0" applyFont="1" applyFill="1" applyBorder="1"/>
    <xf numFmtId="44" fontId="3" fillId="2" borderId="12" xfId="0" applyNumberFormat="1" applyFont="1" applyFill="1" applyBorder="1"/>
    <xf numFmtId="0" fontId="3" fillId="0" borderId="0" xfId="0" applyFont="1" applyFill="1" applyBorder="1"/>
    <xf numFmtId="44" fontId="3" fillId="0" borderId="0" xfId="0" applyNumberFormat="1" applyFont="1" applyFill="1" applyBorder="1"/>
    <xf numFmtId="0" fontId="2" fillId="4" borderId="0" xfId="0" applyFont="1" applyFill="1" applyAlignment="1">
      <alignment horizontal="left"/>
    </xf>
    <xf numFmtId="0" fontId="3" fillId="0" borderId="0" xfId="0" applyFont="1" applyBorder="1" applyAlignment="1">
      <alignment horizontal="center" wrapText="1"/>
    </xf>
    <xf numFmtId="0" fontId="3" fillId="0" borderId="9" xfId="0" applyFont="1" applyBorder="1" applyAlignment="1">
      <alignment horizontal="center" wrapText="1"/>
    </xf>
    <xf numFmtId="0" fontId="15" fillId="0" borderId="0" xfId="0" applyFont="1" applyBorder="1"/>
    <xf numFmtId="0" fontId="15" fillId="0" borderId="11" xfId="0" applyFont="1" applyBorder="1"/>
    <xf numFmtId="0" fontId="5" fillId="0" borderId="0" xfId="0" applyFont="1" applyBorder="1" applyAlignment="1">
      <alignment horizontal="left"/>
    </xf>
    <xf numFmtId="0" fontId="5" fillId="0" borderId="0" xfId="0" applyFont="1" applyBorder="1" applyAlignment="1">
      <alignment horizontal="center"/>
    </xf>
    <xf numFmtId="0" fontId="14" fillId="0" borderId="0" xfId="0" applyFont="1" applyFill="1" applyBorder="1" applyAlignment="1">
      <alignment horizontal="center" vertical="center"/>
    </xf>
    <xf numFmtId="44" fontId="11" fillId="0" borderId="0" xfId="0" applyNumberFormat="1" applyFont="1" applyFill="1" applyBorder="1"/>
    <xf numFmtId="44" fontId="2" fillId="0" borderId="0" xfId="1" applyFont="1" applyAlignment="1">
      <alignment horizontal="center"/>
    </xf>
    <xf numFmtId="0" fontId="2" fillId="0" borderId="7" xfId="0" applyFont="1" applyBorder="1" applyAlignment="1">
      <alignment horizontal="center" wrapText="1"/>
    </xf>
    <xf numFmtId="0" fontId="8" fillId="0" borderId="9" xfId="0" applyFont="1" applyBorder="1" applyAlignment="1">
      <alignment horizontal="center" wrapText="1"/>
    </xf>
    <xf numFmtId="44" fontId="2" fillId="0" borderId="11" xfId="1" applyFont="1" applyBorder="1" applyAlignment="1">
      <alignment horizontal="center"/>
    </xf>
    <xf numFmtId="44" fontId="3" fillId="2" borderId="15" xfId="0" applyNumberFormat="1" applyFont="1" applyFill="1" applyBorder="1"/>
    <xf numFmtId="44" fontId="2" fillId="0" borderId="0" xfId="1" applyFont="1" applyAlignment="1">
      <alignment horizontal="center"/>
    </xf>
    <xf numFmtId="0" fontId="9" fillId="0" borderId="6" xfId="0" applyFont="1" applyBorder="1" applyAlignment="1">
      <alignment horizontal="center" vertical="top"/>
    </xf>
    <xf numFmtId="0" fontId="17" fillId="0" borderId="11" xfId="0" applyFont="1" applyBorder="1" applyAlignment="1">
      <alignment horizontal="center"/>
    </xf>
    <xf numFmtId="0" fontId="3" fillId="0" borderId="11" xfId="0" applyFont="1" applyBorder="1" applyAlignment="1">
      <alignment horizontal="center"/>
    </xf>
    <xf numFmtId="0" fontId="11" fillId="0" borderId="0" xfId="0" applyFont="1" applyBorder="1" applyAlignment="1">
      <alignment horizontal="center"/>
    </xf>
    <xf numFmtId="0" fontId="17" fillId="0" borderId="0" xfId="0" applyFont="1" applyBorder="1" applyAlignment="1">
      <alignment horizontal="center"/>
    </xf>
    <xf numFmtId="0" fontId="16" fillId="0" borderId="0" xfId="0" applyFont="1" applyBorder="1" applyAlignment="1">
      <alignment horizontal="center"/>
    </xf>
    <xf numFmtId="0" fontId="18" fillId="0" borderId="11" xfId="0" applyFont="1" applyBorder="1" applyAlignment="1">
      <alignment horizontal="center"/>
    </xf>
    <xf numFmtId="0" fontId="18" fillId="0" borderId="0" xfId="0" applyFont="1" applyBorder="1" applyAlignment="1">
      <alignment horizontal="center"/>
    </xf>
    <xf numFmtId="0" fontId="19" fillId="0" borderId="11" xfId="0" applyFont="1" applyBorder="1" applyAlignment="1">
      <alignment horizontal="center"/>
    </xf>
    <xf numFmtId="0" fontId="20" fillId="0" borderId="11" xfId="0" applyFont="1" applyBorder="1" applyAlignment="1">
      <alignment horizontal="center"/>
    </xf>
    <xf numFmtId="0" fontId="20" fillId="0" borderId="0" xfId="0" applyFont="1" applyBorder="1" applyAlignment="1">
      <alignment horizontal="center"/>
    </xf>
    <xf numFmtId="0" fontId="21" fillId="0" borderId="11" xfId="0" applyFont="1" applyBorder="1" applyAlignment="1">
      <alignment horizontal="center"/>
    </xf>
    <xf numFmtId="0" fontId="21" fillId="0" borderId="0" xfId="0" applyFont="1" applyBorder="1" applyAlignment="1">
      <alignment horizontal="center"/>
    </xf>
    <xf numFmtId="14" fontId="21" fillId="0" borderId="11" xfId="1" applyNumberFormat="1" applyFont="1" applyBorder="1" applyAlignment="1">
      <alignment horizontal="center"/>
    </xf>
    <xf numFmtId="14" fontId="20" fillId="0" borderId="11" xfId="1" applyNumberFormat="1" applyFont="1" applyBorder="1" applyAlignment="1">
      <alignment horizontal="center"/>
    </xf>
    <xf numFmtId="14" fontId="18" fillId="0" borderId="11" xfId="1" applyNumberFormat="1" applyFont="1" applyBorder="1" applyAlignment="1">
      <alignment horizontal="center"/>
    </xf>
    <xf numFmtId="14" fontId="17" fillId="0" borderId="11" xfId="1" applyNumberFormat="1" applyFont="1" applyBorder="1" applyAlignment="1">
      <alignment horizontal="center"/>
    </xf>
    <xf numFmtId="0" fontId="22" fillId="0" borderId="0" xfId="0" applyFont="1" applyBorder="1" applyAlignment="1">
      <alignment horizontal="center"/>
    </xf>
    <xf numFmtId="0" fontId="22" fillId="0" borderId="11" xfId="0" applyFont="1" applyBorder="1" applyAlignment="1">
      <alignment horizontal="center"/>
    </xf>
    <xf numFmtId="14" fontId="22" fillId="0" borderId="11" xfId="1" applyNumberFormat="1" applyFont="1" applyBorder="1" applyAlignment="1">
      <alignment horizontal="center"/>
    </xf>
    <xf numFmtId="0" fontId="23" fillId="0" borderId="0" xfId="0" applyFont="1" applyBorder="1" applyAlignment="1">
      <alignment horizontal="center"/>
    </xf>
    <xf numFmtId="0" fontId="23" fillId="0" borderId="11" xfId="0" applyFont="1" applyBorder="1" applyAlignment="1">
      <alignment horizontal="center"/>
    </xf>
    <xf numFmtId="14" fontId="23" fillId="0" borderId="11" xfId="1" applyNumberFormat="1" applyFont="1" applyBorder="1" applyAlignment="1">
      <alignment horizontal="center"/>
    </xf>
    <xf numFmtId="0" fontId="19" fillId="0" borderId="0" xfId="0" applyFont="1" applyBorder="1" applyAlignment="1">
      <alignment horizontal="center"/>
    </xf>
    <xf numFmtId="14" fontId="19" fillId="0" borderId="11" xfId="1" applyNumberFormat="1" applyFont="1" applyBorder="1" applyAlignment="1">
      <alignment horizontal="center"/>
    </xf>
    <xf numFmtId="0" fontId="24" fillId="0" borderId="0" xfId="0" applyFont="1" applyBorder="1" applyAlignment="1">
      <alignment horizontal="center"/>
    </xf>
    <xf numFmtId="0" fontId="24" fillId="0" borderId="11" xfId="0" applyFont="1" applyBorder="1" applyAlignment="1">
      <alignment horizontal="center"/>
    </xf>
    <xf numFmtId="14" fontId="24" fillId="0" borderId="11" xfId="1" applyNumberFormat="1" applyFont="1" applyBorder="1" applyAlignment="1">
      <alignment horizontal="center"/>
    </xf>
    <xf numFmtId="0" fontId="25" fillId="0" borderId="11" xfId="0" applyFont="1" applyBorder="1" applyAlignment="1">
      <alignment horizontal="center"/>
    </xf>
    <xf numFmtId="0" fontId="25" fillId="0" borderId="0" xfId="0" applyFont="1" applyBorder="1" applyAlignment="1">
      <alignment horizontal="center"/>
    </xf>
    <xf numFmtId="14" fontId="25" fillId="0" borderId="11" xfId="1" applyNumberFormat="1" applyFont="1" applyBorder="1" applyAlignment="1">
      <alignment horizontal="center"/>
    </xf>
    <xf numFmtId="0" fontId="0" fillId="0" borderId="0" xfId="0"/>
    <xf numFmtId="0" fontId="0" fillId="0" borderId="15" xfId="0" applyBorder="1"/>
    <xf numFmtId="0" fontId="0" fillId="0" borderId="0" xfId="0" applyBorder="1" applyAlignment="1"/>
    <xf numFmtId="14" fontId="0" fillId="0" borderId="15" xfId="0" applyNumberFormat="1" applyBorder="1"/>
    <xf numFmtId="164" fontId="0" fillId="0" borderId="15" xfId="0" applyNumberFormat="1" applyBorder="1"/>
    <xf numFmtId="164" fontId="0" fillId="0" borderId="0" xfId="0" applyNumberFormat="1"/>
    <xf numFmtId="164" fontId="0" fillId="0" borderId="16" xfId="0" applyNumberFormat="1" applyBorder="1" applyAlignment="1"/>
    <xf numFmtId="164" fontId="0" fillId="0" borderId="16" xfId="0" applyNumberFormat="1" applyBorder="1"/>
    <xf numFmtId="0" fontId="28" fillId="0" borderId="0" xfId="0" applyFont="1" applyFill="1" applyBorder="1" applyAlignment="1">
      <alignment horizontal="center" vertical="center" wrapText="1"/>
    </xf>
    <xf numFmtId="0" fontId="0" fillId="0" borderId="0" xfId="0" applyBorder="1"/>
    <xf numFmtId="164" fontId="0" fillId="0" borderId="0" xfId="0" applyNumberFormat="1" applyBorder="1"/>
    <xf numFmtId="0" fontId="0" fillId="0" borderId="18" xfId="0" applyBorder="1"/>
    <xf numFmtId="164" fontId="0" fillId="0" borderId="18" xfId="0" applyNumberFormat="1" applyBorder="1"/>
    <xf numFmtId="0" fontId="0" fillId="0" borderId="19" xfId="0" applyBorder="1" applyAlignment="1">
      <alignment horizontal="right"/>
    </xf>
    <xf numFmtId="0" fontId="26" fillId="10" borderId="16" xfId="0" applyFont="1" applyFill="1" applyBorder="1" applyAlignment="1">
      <alignment horizontal="center"/>
    </xf>
    <xf numFmtId="0" fontId="27" fillId="10" borderId="17" xfId="0" applyFont="1" applyFill="1" applyBorder="1" applyAlignment="1">
      <alignment horizontal="center" wrapText="1"/>
    </xf>
    <xf numFmtId="164" fontId="27" fillId="10" borderId="17" xfId="0" applyNumberFormat="1" applyFont="1" applyFill="1" applyBorder="1" applyAlignment="1">
      <alignment horizontal="center" wrapText="1"/>
    </xf>
    <xf numFmtId="164" fontId="26" fillId="10" borderId="0" xfId="0" applyNumberFormat="1" applyFont="1" applyFill="1" applyBorder="1"/>
    <xf numFmtId="0" fontId="0" fillId="0" borderId="0" xfId="0" applyAlignment="1">
      <alignment wrapText="1"/>
    </xf>
    <xf numFmtId="0" fontId="0" fillId="0" borderId="0" xfId="0" applyFill="1"/>
    <xf numFmtId="0" fontId="0" fillId="0" borderId="22" xfId="0" applyBorder="1"/>
    <xf numFmtId="0" fontId="0" fillId="0" borderId="19" xfId="0" applyBorder="1" applyAlignment="1">
      <alignment wrapText="1"/>
    </xf>
    <xf numFmtId="0" fontId="0" fillId="0" borderId="23" xfId="0" applyBorder="1"/>
    <xf numFmtId="0" fontId="0" fillId="0" borderId="24" xfId="0" applyBorder="1"/>
    <xf numFmtId="0" fontId="0" fillId="0" borderId="25" xfId="0" applyBorder="1"/>
    <xf numFmtId="0" fontId="0" fillId="0" borderId="24" xfId="0" applyFill="1" applyBorder="1"/>
    <xf numFmtId="0" fontId="0" fillId="0" borderId="25" xfId="0" applyFill="1" applyBorder="1"/>
    <xf numFmtId="0" fontId="0" fillId="0" borderId="26" xfId="0" applyBorder="1"/>
    <xf numFmtId="0" fontId="0" fillId="0" borderId="27" xfId="0" applyBorder="1" applyAlignment="1">
      <alignment wrapText="1"/>
    </xf>
    <xf numFmtId="0" fontId="0" fillId="0" borderId="28" xfId="0" applyBorder="1"/>
    <xf numFmtId="0" fontId="31" fillId="0" borderId="0" xfId="0" applyFont="1" applyBorder="1" applyAlignment="1">
      <alignment wrapText="1"/>
    </xf>
    <xf numFmtId="0" fontId="32" fillId="0" borderId="0" xfId="0" applyFont="1" applyBorder="1" applyAlignment="1">
      <alignment wrapText="1"/>
    </xf>
    <xf numFmtId="0" fontId="30" fillId="0" borderId="0" xfId="0" applyFont="1" applyBorder="1" applyAlignment="1">
      <alignment wrapText="1"/>
    </xf>
    <xf numFmtId="0" fontId="31" fillId="0" borderId="0" xfId="0" applyFont="1" applyFill="1" applyBorder="1" applyAlignment="1">
      <alignment wrapText="1"/>
    </xf>
    <xf numFmtId="0" fontId="33" fillId="0" borderId="0" xfId="0" applyFont="1" applyBorder="1" applyAlignment="1">
      <alignment horizontal="center" wrapText="1"/>
    </xf>
    <xf numFmtId="0" fontId="0" fillId="0" borderId="0" xfId="0" applyAlignment="1">
      <alignment vertical="center"/>
    </xf>
    <xf numFmtId="0" fontId="0" fillId="0" borderId="24" xfId="0" applyBorder="1" applyAlignment="1">
      <alignment vertical="center"/>
    </xf>
    <xf numFmtId="0" fontId="0" fillId="0" borderId="25" xfId="0" applyBorder="1" applyAlignment="1">
      <alignment vertical="center"/>
    </xf>
    <xf numFmtId="0" fontId="31" fillId="11" borderId="0" xfId="0" applyFont="1" applyFill="1" applyBorder="1" applyAlignment="1">
      <alignment vertical="center" wrapText="1"/>
    </xf>
    <xf numFmtId="0" fontId="31" fillId="12" borderId="0" xfId="0" applyFont="1" applyFill="1" applyBorder="1" applyAlignment="1">
      <alignment vertical="center" wrapText="1"/>
    </xf>
    <xf numFmtId="0" fontId="31" fillId="13" borderId="0" xfId="0" applyFont="1" applyFill="1" applyBorder="1" applyAlignment="1">
      <alignment vertical="center" wrapText="1"/>
    </xf>
    <xf numFmtId="0" fontId="31" fillId="14" borderId="0" xfId="0" applyFont="1" applyFill="1" applyBorder="1" applyAlignment="1">
      <alignment vertical="center" wrapText="1"/>
    </xf>
    <xf numFmtId="0" fontId="34" fillId="0" borderId="0" xfId="0" applyFont="1" applyAlignment="1">
      <alignment vertical="center"/>
    </xf>
    <xf numFmtId="44" fontId="2" fillId="6" borderId="0" xfId="1" applyFont="1" applyFill="1" applyAlignment="1">
      <alignment horizontal="center"/>
    </xf>
    <xf numFmtId="44" fontId="2" fillId="7" borderId="0" xfId="1" applyFont="1" applyFill="1" applyAlignment="1">
      <alignment horizontal="center"/>
    </xf>
    <xf numFmtId="44" fontId="2" fillId="8" borderId="0" xfId="1" applyFont="1" applyFill="1" applyAlignment="1">
      <alignment horizontal="center"/>
    </xf>
    <xf numFmtId="44" fontId="2" fillId="6" borderId="0" xfId="1" applyFont="1" applyFill="1" applyAlignment="1">
      <alignment horizontal="center"/>
    </xf>
    <xf numFmtId="44" fontId="2" fillId="8" borderId="0" xfId="1" applyFont="1" applyFill="1" applyAlignment="1">
      <alignment horizontal="center"/>
    </xf>
    <xf numFmtId="44" fontId="2" fillId="7" borderId="0" xfId="1" applyFont="1" applyFill="1" applyAlignment="1">
      <alignment horizontal="center"/>
    </xf>
    <xf numFmtId="0" fontId="28" fillId="0" borderId="0" xfId="0" applyFont="1" applyFill="1" applyBorder="1" applyAlignment="1">
      <alignment vertical="center" wrapText="1"/>
    </xf>
    <xf numFmtId="0" fontId="0" fillId="0" borderId="0" xfId="0" applyFill="1" applyBorder="1"/>
    <xf numFmtId="0" fontId="4" fillId="0" borderId="0" xfId="0" applyFont="1" applyFill="1" applyAlignment="1">
      <alignment horizontal="center"/>
    </xf>
    <xf numFmtId="0" fontId="4" fillId="16" borderId="0" xfId="0" applyFont="1" applyFill="1" applyAlignment="1">
      <alignment horizontal="center"/>
    </xf>
    <xf numFmtId="44" fontId="4" fillId="16" borderId="0" xfId="1" applyFont="1" applyFill="1" applyAlignment="1">
      <alignment horizontal="center"/>
    </xf>
    <xf numFmtId="4" fontId="4" fillId="16" borderId="0" xfId="1" applyNumberFormat="1" applyFont="1" applyFill="1" applyAlignment="1">
      <alignment horizontal="center"/>
    </xf>
    <xf numFmtId="0" fontId="26" fillId="10" borderId="20" xfId="0" applyFont="1" applyFill="1" applyBorder="1" applyAlignment="1">
      <alignment horizontal="right"/>
    </xf>
    <xf numFmtId="0" fontId="26" fillId="10" borderId="21" xfId="0" applyFont="1" applyFill="1" applyBorder="1" applyAlignment="1">
      <alignment horizontal="right"/>
    </xf>
    <xf numFmtId="0" fontId="29" fillId="10" borderId="21" xfId="0" applyFont="1" applyFill="1" applyBorder="1" applyAlignment="1">
      <alignment horizontal="right"/>
    </xf>
    <xf numFmtId="0" fontId="28" fillId="15" borderId="0" xfId="0" applyFont="1" applyFill="1" applyBorder="1" applyAlignment="1">
      <alignment horizontal="center" vertical="center" wrapText="1"/>
    </xf>
    <xf numFmtId="0" fontId="28" fillId="15" borderId="5" xfId="0" applyFont="1" applyFill="1" applyBorder="1" applyAlignment="1">
      <alignment horizontal="center" vertical="center" wrapText="1"/>
    </xf>
    <xf numFmtId="0" fontId="28" fillId="15" borderId="6" xfId="0" applyFont="1" applyFill="1" applyBorder="1" applyAlignment="1">
      <alignment horizontal="center" vertical="center" wrapText="1"/>
    </xf>
    <xf numFmtId="0" fontId="28" fillId="15" borderId="7" xfId="0" applyFont="1" applyFill="1" applyBorder="1" applyAlignment="1">
      <alignment horizontal="center" vertical="center" wrapText="1"/>
    </xf>
    <xf numFmtId="0" fontId="28" fillId="15" borderId="8" xfId="0" applyFont="1" applyFill="1" applyBorder="1" applyAlignment="1">
      <alignment horizontal="center" vertical="center" wrapText="1"/>
    </xf>
    <xf numFmtId="0" fontId="28" fillId="15" borderId="9" xfId="0" applyFont="1" applyFill="1" applyBorder="1" applyAlignment="1">
      <alignment horizontal="center" vertical="center" wrapText="1"/>
    </xf>
    <xf numFmtId="0" fontId="28" fillId="15" borderId="10" xfId="0" applyFont="1" applyFill="1" applyBorder="1" applyAlignment="1">
      <alignment horizontal="center" vertical="center" wrapText="1"/>
    </xf>
    <xf numFmtId="0" fontId="28" fillId="15" borderId="11" xfId="0" applyFont="1" applyFill="1" applyBorder="1" applyAlignment="1">
      <alignment horizontal="center" vertical="center" wrapText="1"/>
    </xf>
    <xf numFmtId="0" fontId="28" fillId="15" borderId="12" xfId="0" applyFont="1" applyFill="1" applyBorder="1" applyAlignment="1">
      <alignment horizontal="center" vertical="center" wrapText="1"/>
    </xf>
    <xf numFmtId="44" fontId="2" fillId="0" borderId="0" xfId="1" applyFont="1" applyAlignment="1">
      <alignment horizontal="center"/>
    </xf>
    <xf numFmtId="0" fontId="2" fillId="0" borderId="6" xfId="0" applyFont="1" applyBorder="1" applyAlignment="1">
      <alignment horizontal="center" wrapText="1"/>
    </xf>
    <xf numFmtId="0" fontId="8" fillId="0" borderId="0" xfId="0" applyFont="1" applyBorder="1" applyAlignment="1">
      <alignment horizontal="center" wrapText="1"/>
    </xf>
    <xf numFmtId="44" fontId="2" fillId="6" borderId="0" xfId="1" applyFont="1" applyFill="1" applyAlignment="1">
      <alignment horizontal="center"/>
    </xf>
    <xf numFmtId="44" fontId="2" fillId="8" borderId="0" xfId="1" applyFont="1" applyFill="1" applyAlignment="1">
      <alignment horizontal="center"/>
    </xf>
    <xf numFmtId="0" fontId="14" fillId="9" borderId="13" xfId="0" applyFont="1" applyFill="1" applyBorder="1" applyAlignment="1">
      <alignment horizontal="center" vertical="center"/>
    </xf>
    <xf numFmtId="0" fontId="14" fillId="9" borderId="14" xfId="0" applyFont="1" applyFill="1" applyBorder="1" applyAlignment="1">
      <alignment horizontal="center" vertical="center"/>
    </xf>
    <xf numFmtId="44" fontId="2" fillId="5" borderId="0" xfId="1" applyFont="1" applyFill="1" applyAlignment="1">
      <alignment horizontal="center"/>
    </xf>
    <xf numFmtId="44" fontId="2" fillId="7" borderId="0" xfId="1" applyFont="1" applyFill="1" applyAlignment="1">
      <alignment horizontal="center"/>
    </xf>
    <xf numFmtId="0" fontId="5" fillId="0" borderId="3" xfId="0" applyFont="1" applyBorder="1" applyAlignment="1">
      <alignment horizontal="center"/>
    </xf>
    <xf numFmtId="0" fontId="5" fillId="0" borderId="4"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AC75D5"/>
      <color rgb="FFA0D565"/>
      <color rgb="FF9E5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6"/>
  <sheetViews>
    <sheetView workbookViewId="0">
      <selection activeCell="F16" sqref="F16"/>
    </sheetView>
  </sheetViews>
  <sheetFormatPr defaultRowHeight="15" x14ac:dyDescent="0.25"/>
  <cols>
    <col min="1" max="1" width="4.85546875" style="105" customWidth="1"/>
    <col min="2" max="2" width="5.7109375" customWidth="1"/>
    <col min="3" max="3" width="135.85546875" style="123" customWidth="1"/>
    <col min="4" max="4" width="5.5703125" customWidth="1"/>
  </cols>
  <sheetData>
    <row r="1" spans="2:8" ht="15.75" thickBot="1" x14ac:dyDescent="0.3"/>
    <row r="2" spans="2:8" x14ac:dyDescent="0.25">
      <c r="B2" s="125"/>
      <c r="C2" s="126"/>
      <c r="D2" s="127"/>
    </row>
    <row r="3" spans="2:8" ht="18" x14ac:dyDescent="0.25">
      <c r="B3" s="128"/>
      <c r="C3" s="139" t="s">
        <v>124</v>
      </c>
      <c r="D3" s="129"/>
    </row>
    <row r="4" spans="2:8" x14ac:dyDescent="0.25">
      <c r="B4" s="128"/>
      <c r="C4" s="135"/>
      <c r="D4" s="129"/>
    </row>
    <row r="5" spans="2:8" x14ac:dyDescent="0.25">
      <c r="B5" s="128"/>
      <c r="C5" s="136" t="s">
        <v>123</v>
      </c>
      <c r="D5" s="129"/>
    </row>
    <row r="6" spans="2:8" s="105" customFormat="1" x14ac:dyDescent="0.25">
      <c r="B6" s="128"/>
      <c r="C6" s="136"/>
      <c r="D6" s="129"/>
    </row>
    <row r="7" spans="2:8" s="105" customFormat="1" x14ac:dyDescent="0.25">
      <c r="B7" s="128"/>
      <c r="C7" s="136"/>
      <c r="D7" s="129"/>
    </row>
    <row r="8" spans="2:8" s="140" customFormat="1" ht="43.5" customHeight="1" x14ac:dyDescent="0.25">
      <c r="B8" s="141"/>
      <c r="C8" s="145" t="s">
        <v>120</v>
      </c>
      <c r="D8" s="142"/>
    </row>
    <row r="9" spans="2:8" s="105" customFormat="1" ht="18" customHeight="1" x14ac:dyDescent="0.25">
      <c r="B9" s="128"/>
      <c r="C9" s="137"/>
      <c r="D9" s="129"/>
    </row>
    <row r="10" spans="2:8" s="140" customFormat="1" ht="31.5" customHeight="1" x14ac:dyDescent="0.25">
      <c r="B10" s="141"/>
      <c r="C10" s="146" t="s">
        <v>121</v>
      </c>
      <c r="D10" s="142"/>
      <c r="H10" s="147"/>
    </row>
    <row r="11" spans="2:8" s="105" customFormat="1" ht="18" customHeight="1" x14ac:dyDescent="0.25">
      <c r="B11" s="128"/>
      <c r="C11" s="138"/>
      <c r="D11" s="129"/>
    </row>
    <row r="12" spans="2:8" s="140" customFormat="1" ht="43.5" customHeight="1" x14ac:dyDescent="0.25">
      <c r="B12" s="141"/>
      <c r="C12" s="143" t="s">
        <v>122</v>
      </c>
      <c r="D12" s="142"/>
    </row>
    <row r="13" spans="2:8" s="124" customFormat="1" ht="18" customHeight="1" x14ac:dyDescent="0.25">
      <c r="B13" s="130"/>
      <c r="C13" s="138"/>
      <c r="D13" s="131"/>
    </row>
    <row r="14" spans="2:8" s="140" customFormat="1" ht="40.5" customHeight="1" x14ac:dyDescent="0.25">
      <c r="B14" s="141"/>
      <c r="C14" s="144" t="s">
        <v>119</v>
      </c>
      <c r="D14" s="142"/>
    </row>
    <row r="15" spans="2:8" s="105" customFormat="1" ht="18" customHeight="1" x14ac:dyDescent="0.25">
      <c r="B15" s="128"/>
      <c r="C15" s="135"/>
      <c r="D15" s="129"/>
    </row>
    <row r="16" spans="2:8" ht="15.75" thickBot="1" x14ac:dyDescent="0.3">
      <c r="B16" s="132"/>
      <c r="C16" s="133"/>
      <c r="D16" s="134"/>
    </row>
  </sheetData>
  <sheetProtection algorithmName="SHA-512" hashValue="tl4ybm/UXLTAXGMCPD3aaVMgysM8idwfcGY5Q5IOzGS+HTlQ3bvQy+jnqNJpBw/b8m1oetUf/lwkFTICnQBIkQ==" saltValue="vnkDghEq9HYPjI9BvR7hjg==" spinCount="100000"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I41"/>
  <sheetViews>
    <sheetView tabSelected="1" workbookViewId="0">
      <selection activeCell="I4" sqref="I4"/>
    </sheetView>
  </sheetViews>
  <sheetFormatPr defaultRowHeight="15" x14ac:dyDescent="0.25"/>
  <cols>
    <col min="1" max="1" width="12.7109375" style="105" customWidth="1"/>
    <col min="2" max="2" width="15.5703125" style="105" customWidth="1"/>
    <col min="3" max="3" width="11" style="105" customWidth="1"/>
    <col min="4" max="4" width="45.42578125" style="105" customWidth="1"/>
    <col min="5" max="5" width="14" style="105" customWidth="1"/>
    <col min="6" max="7" width="12.7109375" style="105" customWidth="1"/>
    <col min="8" max="16384" width="9.140625" style="105"/>
  </cols>
  <sheetData>
    <row r="1" spans="1:9" s="155" customFormat="1" ht="15" customHeight="1" x14ac:dyDescent="0.25">
      <c r="A1" s="163" t="s">
        <v>129</v>
      </c>
      <c r="B1" s="163"/>
      <c r="C1" s="163"/>
      <c r="D1" s="163"/>
      <c r="E1" s="163"/>
      <c r="F1" s="163"/>
      <c r="G1" s="163"/>
      <c r="H1" s="154"/>
      <c r="I1" s="154"/>
    </row>
    <row r="2" spans="1:9" s="155" customFormat="1" ht="15" customHeight="1" x14ac:dyDescent="0.25">
      <c r="A2" s="163"/>
      <c r="B2" s="163"/>
      <c r="C2" s="163"/>
      <c r="D2" s="163"/>
      <c r="E2" s="163"/>
      <c r="F2" s="163"/>
      <c r="G2" s="163"/>
      <c r="H2" s="154"/>
      <c r="I2" s="154"/>
    </row>
    <row r="3" spans="1:9" s="155" customFormat="1" ht="15" customHeight="1" x14ac:dyDescent="0.25">
      <c r="A3" s="163"/>
      <c r="B3" s="163"/>
      <c r="C3" s="163"/>
      <c r="D3" s="163"/>
      <c r="E3" s="163"/>
      <c r="F3" s="163"/>
      <c r="G3" s="163"/>
      <c r="H3" s="154"/>
      <c r="I3" s="154"/>
    </row>
    <row r="4" spans="1:9" s="155" customFormat="1" ht="15" customHeight="1" x14ac:dyDescent="0.25">
      <c r="A4" s="163"/>
      <c r="B4" s="163"/>
      <c r="C4" s="163"/>
      <c r="D4" s="163"/>
      <c r="E4" s="163"/>
      <c r="F4" s="163"/>
      <c r="G4" s="163"/>
      <c r="H4" s="154"/>
      <c r="I4" s="154"/>
    </row>
    <row r="5" spans="1:9" ht="33" thickBot="1" x14ac:dyDescent="0.3">
      <c r="A5" s="113"/>
      <c r="B5" s="113"/>
      <c r="C5" s="113"/>
      <c r="D5" s="113"/>
      <c r="E5" s="113"/>
      <c r="F5" s="113"/>
      <c r="G5" s="113"/>
      <c r="H5" s="113"/>
      <c r="I5" s="113"/>
    </row>
    <row r="6" spans="1:9" ht="15.75" thickBot="1" x14ac:dyDescent="0.3">
      <c r="D6" s="119" t="s">
        <v>82</v>
      </c>
      <c r="H6" s="107"/>
      <c r="I6" s="107"/>
    </row>
    <row r="7" spans="1:9" ht="15.75" thickBot="1" x14ac:dyDescent="0.3">
      <c r="D7" s="111">
        <v>0</v>
      </c>
      <c r="H7" s="107"/>
      <c r="I7" s="107"/>
    </row>
    <row r="9" spans="1:9" ht="30" x14ac:dyDescent="0.25">
      <c r="A9" s="120" t="s">
        <v>83</v>
      </c>
      <c r="B9" s="120" t="s">
        <v>84</v>
      </c>
      <c r="C9" s="120" t="s">
        <v>85</v>
      </c>
      <c r="D9" s="120" t="s">
        <v>86</v>
      </c>
      <c r="E9" s="120" t="s">
        <v>87</v>
      </c>
      <c r="F9" s="121" t="s">
        <v>88</v>
      </c>
      <c r="G9" s="120" t="s">
        <v>89</v>
      </c>
    </row>
    <row r="10" spans="1:9" x14ac:dyDescent="0.25">
      <c r="A10" s="108"/>
      <c r="B10" s="106"/>
      <c r="C10" s="106"/>
      <c r="D10" s="106"/>
      <c r="E10" s="109">
        <v>0</v>
      </c>
      <c r="F10" s="109">
        <v>0</v>
      </c>
      <c r="G10" s="109">
        <f>SUM(D7,E10,-F10)</f>
        <v>0</v>
      </c>
    </row>
    <row r="11" spans="1:9" x14ac:dyDescent="0.25">
      <c r="A11" s="108"/>
      <c r="B11" s="106"/>
      <c r="C11" s="106"/>
      <c r="D11" s="106"/>
      <c r="E11" s="109">
        <v>0</v>
      </c>
      <c r="F11" s="109">
        <v>0</v>
      </c>
      <c r="G11" s="109">
        <f>SUM(G10,E11,-F11)</f>
        <v>0</v>
      </c>
    </row>
    <row r="12" spans="1:9" x14ac:dyDescent="0.25">
      <c r="A12" s="108"/>
      <c r="B12" s="106"/>
      <c r="C12" s="106"/>
      <c r="D12" s="106"/>
      <c r="E12" s="109">
        <v>0</v>
      </c>
      <c r="F12" s="109">
        <v>0</v>
      </c>
      <c r="G12" s="109">
        <f t="shared" ref="G12:G32" si="0">SUM(G11,E12,-F12)</f>
        <v>0</v>
      </c>
    </row>
    <row r="13" spans="1:9" x14ac:dyDescent="0.25">
      <c r="A13" s="106"/>
      <c r="C13" s="106"/>
      <c r="D13" s="106"/>
      <c r="E13" s="109">
        <v>0</v>
      </c>
      <c r="F13" s="109">
        <v>0</v>
      </c>
      <c r="G13" s="109">
        <f t="shared" si="0"/>
        <v>0</v>
      </c>
    </row>
    <row r="14" spans="1:9" x14ac:dyDescent="0.25">
      <c r="A14" s="106"/>
      <c r="B14" s="106"/>
      <c r="C14" s="106"/>
      <c r="D14" s="106"/>
      <c r="E14" s="109">
        <v>0</v>
      </c>
      <c r="F14" s="109">
        <v>0</v>
      </c>
      <c r="G14" s="109">
        <f t="shared" si="0"/>
        <v>0</v>
      </c>
    </row>
    <row r="15" spans="1:9" x14ac:dyDescent="0.25">
      <c r="A15" s="106"/>
      <c r="B15" s="106"/>
      <c r="C15" s="106"/>
      <c r="D15" s="106"/>
      <c r="E15" s="109">
        <v>0</v>
      </c>
      <c r="F15" s="109">
        <v>0</v>
      </c>
      <c r="G15" s="109">
        <f t="shared" si="0"/>
        <v>0</v>
      </c>
    </row>
    <row r="16" spans="1:9" x14ac:dyDescent="0.25">
      <c r="A16" s="106"/>
      <c r="B16" s="106"/>
      <c r="C16" s="106"/>
      <c r="D16" s="106"/>
      <c r="E16" s="109">
        <v>0</v>
      </c>
      <c r="F16" s="109">
        <v>0</v>
      </c>
      <c r="G16" s="109">
        <f t="shared" si="0"/>
        <v>0</v>
      </c>
    </row>
    <row r="17" spans="1:7" x14ac:dyDescent="0.25">
      <c r="A17" s="106"/>
      <c r="B17" s="106"/>
      <c r="C17" s="106"/>
      <c r="D17" s="106"/>
      <c r="E17" s="109">
        <v>0</v>
      </c>
      <c r="F17" s="109">
        <v>0</v>
      </c>
      <c r="G17" s="109">
        <f t="shared" si="0"/>
        <v>0</v>
      </c>
    </row>
    <row r="18" spans="1:7" x14ac:dyDescent="0.25">
      <c r="A18" s="106"/>
      <c r="B18" s="106"/>
      <c r="C18" s="106"/>
      <c r="D18" s="106"/>
      <c r="E18" s="109">
        <v>0</v>
      </c>
      <c r="F18" s="109">
        <v>0</v>
      </c>
      <c r="G18" s="109">
        <f t="shared" si="0"/>
        <v>0</v>
      </c>
    </row>
    <row r="19" spans="1:7" x14ac:dyDescent="0.25">
      <c r="A19" s="106"/>
      <c r="B19" s="106"/>
      <c r="C19" s="106"/>
      <c r="D19" s="106"/>
      <c r="E19" s="109">
        <v>0</v>
      </c>
      <c r="F19" s="109">
        <v>0</v>
      </c>
      <c r="G19" s="109">
        <f t="shared" si="0"/>
        <v>0</v>
      </c>
    </row>
    <row r="20" spans="1:7" x14ac:dyDescent="0.25">
      <c r="A20" s="106"/>
      <c r="B20" s="106"/>
      <c r="C20" s="106"/>
      <c r="D20" s="106"/>
      <c r="E20" s="109">
        <v>0</v>
      </c>
      <c r="F20" s="109">
        <v>0</v>
      </c>
      <c r="G20" s="109">
        <f t="shared" si="0"/>
        <v>0</v>
      </c>
    </row>
    <row r="21" spans="1:7" x14ac:dyDescent="0.25">
      <c r="A21" s="106"/>
      <c r="B21" s="106"/>
      <c r="C21" s="106"/>
      <c r="D21" s="106"/>
      <c r="E21" s="109">
        <v>0</v>
      </c>
      <c r="F21" s="109">
        <v>0</v>
      </c>
      <c r="G21" s="109">
        <f t="shared" si="0"/>
        <v>0</v>
      </c>
    </row>
    <row r="22" spans="1:7" x14ac:dyDescent="0.25">
      <c r="A22" s="106"/>
      <c r="B22" s="106"/>
      <c r="C22" s="106"/>
      <c r="D22" s="106"/>
      <c r="E22" s="109">
        <v>0</v>
      </c>
      <c r="F22" s="109">
        <v>0</v>
      </c>
      <c r="G22" s="109">
        <f t="shared" si="0"/>
        <v>0</v>
      </c>
    </row>
    <row r="23" spans="1:7" x14ac:dyDescent="0.25">
      <c r="A23" s="106"/>
      <c r="B23" s="106"/>
      <c r="C23" s="106"/>
      <c r="D23" s="106"/>
      <c r="E23" s="109">
        <v>0</v>
      </c>
      <c r="F23" s="109">
        <v>0</v>
      </c>
      <c r="G23" s="109">
        <f t="shared" si="0"/>
        <v>0</v>
      </c>
    </row>
    <row r="24" spans="1:7" x14ac:dyDescent="0.25">
      <c r="A24" s="106"/>
      <c r="B24" s="106"/>
      <c r="C24" s="106"/>
      <c r="D24" s="106"/>
      <c r="E24" s="109">
        <v>0</v>
      </c>
      <c r="F24" s="109">
        <v>0</v>
      </c>
      <c r="G24" s="109">
        <f t="shared" si="0"/>
        <v>0</v>
      </c>
    </row>
    <row r="25" spans="1:7" x14ac:dyDescent="0.25">
      <c r="A25" s="106"/>
      <c r="B25" s="106"/>
      <c r="C25" s="106"/>
      <c r="D25" s="106"/>
      <c r="E25" s="109">
        <v>0</v>
      </c>
      <c r="F25" s="109">
        <v>0</v>
      </c>
      <c r="G25" s="109">
        <f t="shared" si="0"/>
        <v>0</v>
      </c>
    </row>
    <row r="26" spans="1:7" x14ac:dyDescent="0.25">
      <c r="A26" s="106"/>
      <c r="B26" s="106"/>
      <c r="C26" s="106"/>
      <c r="D26" s="106"/>
      <c r="E26" s="109">
        <v>0</v>
      </c>
      <c r="F26" s="109">
        <v>0</v>
      </c>
      <c r="G26" s="109">
        <f t="shared" si="0"/>
        <v>0</v>
      </c>
    </row>
    <row r="27" spans="1:7" x14ac:dyDescent="0.25">
      <c r="A27" s="106"/>
      <c r="B27" s="106"/>
      <c r="C27" s="106"/>
      <c r="D27" s="106"/>
      <c r="E27" s="109">
        <v>0</v>
      </c>
      <c r="F27" s="109">
        <v>0</v>
      </c>
      <c r="G27" s="109">
        <f t="shared" si="0"/>
        <v>0</v>
      </c>
    </row>
    <row r="28" spans="1:7" x14ac:dyDescent="0.25">
      <c r="A28" s="106"/>
      <c r="B28" s="106"/>
      <c r="C28" s="106"/>
      <c r="D28" s="106"/>
      <c r="E28" s="109">
        <v>0</v>
      </c>
      <c r="F28" s="109">
        <v>0</v>
      </c>
      <c r="G28" s="109">
        <f t="shared" si="0"/>
        <v>0</v>
      </c>
    </row>
    <row r="29" spans="1:7" x14ac:dyDescent="0.25">
      <c r="A29" s="106"/>
      <c r="B29" s="106"/>
      <c r="C29" s="106"/>
      <c r="D29" s="106"/>
      <c r="E29" s="109">
        <v>0</v>
      </c>
      <c r="F29" s="109">
        <v>0</v>
      </c>
      <c r="G29" s="109">
        <f t="shared" si="0"/>
        <v>0</v>
      </c>
    </row>
    <row r="30" spans="1:7" x14ac:dyDescent="0.25">
      <c r="A30" s="106"/>
      <c r="B30" s="106"/>
      <c r="C30" s="106"/>
      <c r="D30" s="106"/>
      <c r="E30" s="109">
        <v>0</v>
      </c>
      <c r="F30" s="109">
        <v>0</v>
      </c>
      <c r="G30" s="109">
        <f t="shared" si="0"/>
        <v>0</v>
      </c>
    </row>
    <row r="31" spans="1:7" x14ac:dyDescent="0.25">
      <c r="A31" s="106"/>
      <c r="B31" s="106"/>
      <c r="C31" s="106"/>
      <c r="D31" s="106"/>
      <c r="E31" s="109">
        <v>0</v>
      </c>
      <c r="F31" s="109">
        <v>0</v>
      </c>
      <c r="G31" s="109">
        <f t="shared" si="0"/>
        <v>0</v>
      </c>
    </row>
    <row r="32" spans="1:7" ht="15.75" thickBot="1" x14ac:dyDescent="0.3">
      <c r="A32" s="116"/>
      <c r="B32" s="116"/>
      <c r="C32" s="116"/>
      <c r="D32" s="116"/>
      <c r="E32" s="117">
        <v>0</v>
      </c>
      <c r="F32" s="117">
        <v>0</v>
      </c>
      <c r="G32" s="109">
        <f t="shared" si="0"/>
        <v>0</v>
      </c>
    </row>
    <row r="33" spans="1:9" x14ac:dyDescent="0.25">
      <c r="A33" s="114"/>
      <c r="B33" s="114"/>
      <c r="C33" s="114"/>
      <c r="D33" s="118" t="s">
        <v>97</v>
      </c>
      <c r="E33" s="122">
        <f>SUM(E10:E32)</f>
        <v>0</v>
      </c>
      <c r="F33" s="122">
        <f>SUM(F10:F32)</f>
        <v>0</v>
      </c>
      <c r="G33" s="115"/>
    </row>
    <row r="34" spans="1:9" ht="15.75" thickBot="1" x14ac:dyDescent="0.3">
      <c r="H34" s="110"/>
      <c r="I34" s="110"/>
    </row>
    <row r="35" spans="1:9" ht="15.75" thickBot="1" x14ac:dyDescent="0.3">
      <c r="D35" s="119" t="s">
        <v>98</v>
      </c>
    </row>
    <row r="36" spans="1:9" ht="15.75" thickBot="1" x14ac:dyDescent="0.3">
      <c r="D36" s="112">
        <f>SUM(D7,E33,-F33)</f>
        <v>0</v>
      </c>
    </row>
    <row r="37" spans="1:9" ht="15.75" thickBot="1" x14ac:dyDescent="0.3"/>
    <row r="38" spans="1:9" ht="15.75" thickBot="1" x14ac:dyDescent="0.3">
      <c r="A38" s="160" t="s">
        <v>99</v>
      </c>
      <c r="B38" s="161"/>
      <c r="C38" s="112">
        <f>D7</f>
        <v>0</v>
      </c>
    </row>
    <row r="39" spans="1:9" ht="15.75" thickBot="1" x14ac:dyDescent="0.3">
      <c r="A39" s="160" t="s">
        <v>100</v>
      </c>
      <c r="B39" s="161"/>
      <c r="C39" s="112">
        <f>E33</f>
        <v>0</v>
      </c>
    </row>
    <row r="40" spans="1:9" ht="15.75" thickBot="1" x14ac:dyDescent="0.3">
      <c r="A40" s="160" t="s">
        <v>101</v>
      </c>
      <c r="B40" s="162"/>
      <c r="C40" s="112">
        <f>F33</f>
        <v>0</v>
      </c>
    </row>
    <row r="41" spans="1:9" ht="15.75" thickBot="1" x14ac:dyDescent="0.3">
      <c r="A41" s="160" t="s">
        <v>102</v>
      </c>
      <c r="B41" s="161"/>
      <c r="C41" s="112">
        <f>D36</f>
        <v>0</v>
      </c>
    </row>
  </sheetData>
  <mergeCells count="5">
    <mergeCell ref="A38:B38"/>
    <mergeCell ref="A39:B39"/>
    <mergeCell ref="A40:B40"/>
    <mergeCell ref="A41:B41"/>
    <mergeCell ref="A1:G4"/>
  </mergeCells>
  <pageMargins left="0.7" right="0.7" top="0.75" bottom="0.75" header="0.3" footer="0.3"/>
  <pageSetup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7030A0"/>
  </sheetPr>
  <dimension ref="A1:I41"/>
  <sheetViews>
    <sheetView workbookViewId="0">
      <selection activeCell="A13" sqref="A13"/>
    </sheetView>
  </sheetViews>
  <sheetFormatPr defaultRowHeight="15" x14ac:dyDescent="0.25"/>
  <cols>
    <col min="1" max="1" width="12.7109375" customWidth="1"/>
    <col min="2" max="2" width="15.5703125" customWidth="1"/>
    <col min="3" max="3" width="11" customWidth="1"/>
    <col min="4" max="4" width="45.42578125" customWidth="1"/>
    <col min="5" max="5" width="14" customWidth="1"/>
    <col min="6" max="7" width="12.7109375" customWidth="1"/>
  </cols>
  <sheetData>
    <row r="1" spans="1:9" s="124" customFormat="1" ht="15" customHeight="1" x14ac:dyDescent="0.25">
      <c r="A1" s="164" t="s">
        <v>131</v>
      </c>
      <c r="B1" s="165"/>
      <c r="C1" s="165"/>
      <c r="D1" s="165"/>
      <c r="E1" s="165"/>
      <c r="F1" s="165"/>
      <c r="G1" s="166"/>
      <c r="H1" s="154"/>
      <c r="I1" s="154"/>
    </row>
    <row r="2" spans="1:9" s="124" customFormat="1" ht="15" customHeight="1" x14ac:dyDescent="0.25">
      <c r="A2" s="167"/>
      <c r="B2" s="163"/>
      <c r="C2" s="163"/>
      <c r="D2" s="163"/>
      <c r="E2" s="163"/>
      <c r="F2" s="163"/>
      <c r="G2" s="168"/>
      <c r="H2" s="154"/>
      <c r="I2" s="154"/>
    </row>
    <row r="3" spans="1:9" s="124" customFormat="1" ht="15" customHeight="1" x14ac:dyDescent="0.25">
      <c r="A3" s="167"/>
      <c r="B3" s="163"/>
      <c r="C3" s="163"/>
      <c r="D3" s="163"/>
      <c r="E3" s="163"/>
      <c r="F3" s="163"/>
      <c r="G3" s="168"/>
      <c r="H3" s="154"/>
      <c r="I3" s="154"/>
    </row>
    <row r="4" spans="1:9" s="124" customFormat="1" ht="15" customHeight="1" x14ac:dyDescent="0.25">
      <c r="A4" s="169"/>
      <c r="B4" s="170"/>
      <c r="C4" s="170"/>
      <c r="D4" s="170"/>
      <c r="E4" s="170"/>
      <c r="F4" s="170"/>
      <c r="G4" s="171"/>
      <c r="H4" s="154"/>
      <c r="I4" s="154"/>
    </row>
    <row r="5" spans="1:9" ht="33" thickBot="1" x14ac:dyDescent="0.3">
      <c r="A5" s="113"/>
      <c r="B5" s="113"/>
      <c r="C5" s="113"/>
      <c r="D5" s="113"/>
      <c r="E5" s="113"/>
      <c r="F5" s="113"/>
      <c r="G5" s="113"/>
      <c r="H5" s="113"/>
      <c r="I5" s="113"/>
    </row>
    <row r="6" spans="1:9" ht="15.75" thickBot="1" x14ac:dyDescent="0.3">
      <c r="A6" s="105"/>
      <c r="B6" s="105"/>
      <c r="C6" s="105"/>
      <c r="D6" s="119" t="s">
        <v>82</v>
      </c>
      <c r="E6" s="105"/>
      <c r="F6" s="105"/>
      <c r="G6" s="105"/>
      <c r="H6" s="107"/>
      <c r="I6" s="107"/>
    </row>
    <row r="7" spans="1:9" ht="15.75" thickBot="1" x14ac:dyDescent="0.3">
      <c r="A7" s="105"/>
      <c r="B7" s="105"/>
      <c r="C7" s="105"/>
      <c r="D7" s="111">
        <v>500</v>
      </c>
      <c r="E7" s="105"/>
      <c r="F7" s="105"/>
      <c r="G7" s="105"/>
      <c r="H7" s="107"/>
      <c r="I7" s="107"/>
    </row>
    <row r="9" spans="1:9" ht="30" x14ac:dyDescent="0.25">
      <c r="A9" s="120" t="s">
        <v>83</v>
      </c>
      <c r="B9" s="120" t="s">
        <v>84</v>
      </c>
      <c r="C9" s="120" t="s">
        <v>85</v>
      </c>
      <c r="D9" s="120" t="s">
        <v>86</v>
      </c>
      <c r="E9" s="120" t="s">
        <v>87</v>
      </c>
      <c r="F9" s="121" t="s">
        <v>88</v>
      </c>
      <c r="G9" s="120" t="s">
        <v>89</v>
      </c>
      <c r="H9" s="105"/>
      <c r="I9" s="105"/>
    </row>
    <row r="10" spans="1:9" x14ac:dyDescent="0.25">
      <c r="A10" s="108">
        <v>42917</v>
      </c>
      <c r="B10" s="106" t="s">
        <v>90</v>
      </c>
      <c r="C10" s="106" t="s">
        <v>91</v>
      </c>
      <c r="D10" s="106" t="s">
        <v>92</v>
      </c>
      <c r="E10" s="109">
        <v>150</v>
      </c>
      <c r="F10" s="109">
        <v>0</v>
      </c>
      <c r="G10" s="109">
        <v>650</v>
      </c>
      <c r="H10" s="105"/>
      <c r="I10" s="105"/>
    </row>
    <row r="11" spans="1:9" x14ac:dyDescent="0.25">
      <c r="A11" s="108">
        <v>43115</v>
      </c>
      <c r="B11" s="106" t="s">
        <v>93</v>
      </c>
      <c r="C11" s="106" t="s">
        <v>94</v>
      </c>
      <c r="D11" s="106" t="s">
        <v>125</v>
      </c>
      <c r="E11" s="109">
        <v>0</v>
      </c>
      <c r="F11" s="109">
        <v>8.5</v>
      </c>
      <c r="G11" s="109">
        <v>641.5</v>
      </c>
      <c r="H11" s="105"/>
      <c r="I11" s="105"/>
    </row>
    <row r="12" spans="1:9" x14ac:dyDescent="0.25">
      <c r="A12" s="108">
        <v>43266</v>
      </c>
      <c r="B12" s="106" t="s">
        <v>95</v>
      </c>
      <c r="C12" s="106" t="s">
        <v>94</v>
      </c>
      <c r="D12" s="106" t="s">
        <v>96</v>
      </c>
      <c r="E12" s="109">
        <v>0</v>
      </c>
      <c r="F12" s="109">
        <v>100</v>
      </c>
      <c r="G12" s="109">
        <v>541.5</v>
      </c>
      <c r="H12" s="105"/>
      <c r="I12" s="105"/>
    </row>
    <row r="13" spans="1:9" x14ac:dyDescent="0.25">
      <c r="A13" s="106"/>
      <c r="B13" s="105"/>
      <c r="C13" s="106"/>
      <c r="D13" s="106"/>
      <c r="E13" s="109">
        <v>0</v>
      </c>
      <c r="F13" s="109">
        <v>0</v>
      </c>
      <c r="G13" s="109">
        <v>541.5</v>
      </c>
      <c r="H13" s="105"/>
      <c r="I13" s="105"/>
    </row>
    <row r="14" spans="1:9" x14ac:dyDescent="0.25">
      <c r="A14" s="106"/>
      <c r="B14" s="106"/>
      <c r="C14" s="106"/>
      <c r="D14" s="106"/>
      <c r="E14" s="109">
        <v>0</v>
      </c>
      <c r="F14" s="109">
        <v>0</v>
      </c>
      <c r="G14" s="109">
        <v>541.5</v>
      </c>
      <c r="H14" s="105"/>
      <c r="I14" s="105"/>
    </row>
    <row r="15" spans="1:9" x14ac:dyDescent="0.25">
      <c r="A15" s="106"/>
      <c r="B15" s="106"/>
      <c r="C15" s="106"/>
      <c r="D15" s="106"/>
      <c r="E15" s="109">
        <v>0</v>
      </c>
      <c r="F15" s="109">
        <v>0</v>
      </c>
      <c r="G15" s="109">
        <v>541.5</v>
      </c>
      <c r="H15" s="105"/>
      <c r="I15" s="105"/>
    </row>
    <row r="16" spans="1:9" x14ac:dyDescent="0.25">
      <c r="A16" s="106"/>
      <c r="B16" s="106"/>
      <c r="C16" s="106"/>
      <c r="D16" s="106"/>
      <c r="E16" s="109">
        <v>0</v>
      </c>
      <c r="F16" s="109">
        <v>0</v>
      </c>
      <c r="G16" s="109">
        <v>541.5</v>
      </c>
      <c r="H16" s="105"/>
      <c r="I16" s="105"/>
    </row>
    <row r="17" spans="1:7" x14ac:dyDescent="0.25">
      <c r="A17" s="106"/>
      <c r="B17" s="106"/>
      <c r="C17" s="106"/>
      <c r="D17" s="106"/>
      <c r="E17" s="109">
        <v>0</v>
      </c>
      <c r="F17" s="109">
        <v>0</v>
      </c>
      <c r="G17" s="109">
        <v>541.5</v>
      </c>
    </row>
    <row r="18" spans="1:7" x14ac:dyDescent="0.25">
      <c r="A18" s="106"/>
      <c r="B18" s="106"/>
      <c r="C18" s="106"/>
      <c r="D18" s="106"/>
      <c r="E18" s="109">
        <v>0</v>
      </c>
      <c r="F18" s="109">
        <v>0</v>
      </c>
      <c r="G18" s="109">
        <v>541.5</v>
      </c>
    </row>
    <row r="19" spans="1:7" x14ac:dyDescent="0.25">
      <c r="A19" s="106"/>
      <c r="B19" s="106"/>
      <c r="C19" s="106"/>
      <c r="D19" s="106"/>
      <c r="E19" s="109">
        <v>0</v>
      </c>
      <c r="F19" s="109">
        <v>0</v>
      </c>
      <c r="G19" s="109">
        <v>541.5</v>
      </c>
    </row>
    <row r="20" spans="1:7" x14ac:dyDescent="0.25">
      <c r="A20" s="106"/>
      <c r="B20" s="106"/>
      <c r="C20" s="106"/>
      <c r="D20" s="106"/>
      <c r="E20" s="109">
        <v>0</v>
      </c>
      <c r="F20" s="109">
        <v>0</v>
      </c>
      <c r="G20" s="109">
        <v>541.5</v>
      </c>
    </row>
    <row r="21" spans="1:7" x14ac:dyDescent="0.25">
      <c r="A21" s="106"/>
      <c r="B21" s="106"/>
      <c r="C21" s="106"/>
      <c r="D21" s="106"/>
      <c r="E21" s="109">
        <v>0</v>
      </c>
      <c r="F21" s="109">
        <v>0</v>
      </c>
      <c r="G21" s="109">
        <v>541.5</v>
      </c>
    </row>
    <row r="22" spans="1:7" x14ac:dyDescent="0.25">
      <c r="A22" s="106"/>
      <c r="B22" s="106"/>
      <c r="C22" s="106"/>
      <c r="D22" s="106"/>
      <c r="E22" s="109">
        <v>0</v>
      </c>
      <c r="F22" s="109">
        <v>0</v>
      </c>
      <c r="G22" s="109">
        <v>541.5</v>
      </c>
    </row>
    <row r="23" spans="1:7" x14ac:dyDescent="0.25">
      <c r="A23" s="106"/>
      <c r="B23" s="106"/>
      <c r="C23" s="106"/>
      <c r="D23" s="106"/>
      <c r="E23" s="109">
        <v>0</v>
      </c>
      <c r="F23" s="109">
        <v>0</v>
      </c>
      <c r="G23" s="109">
        <v>541.5</v>
      </c>
    </row>
    <row r="24" spans="1:7" x14ac:dyDescent="0.25">
      <c r="A24" s="106"/>
      <c r="B24" s="106"/>
      <c r="C24" s="106"/>
      <c r="D24" s="106"/>
      <c r="E24" s="109">
        <v>0</v>
      </c>
      <c r="F24" s="109">
        <v>0</v>
      </c>
      <c r="G24" s="109">
        <v>541.5</v>
      </c>
    </row>
    <row r="25" spans="1:7" x14ac:dyDescent="0.25">
      <c r="A25" s="106"/>
      <c r="B25" s="106"/>
      <c r="C25" s="106"/>
      <c r="D25" s="106"/>
      <c r="E25" s="109">
        <v>0</v>
      </c>
      <c r="F25" s="109">
        <v>0</v>
      </c>
      <c r="G25" s="109">
        <v>541.5</v>
      </c>
    </row>
    <row r="26" spans="1:7" x14ac:dyDescent="0.25">
      <c r="A26" s="106"/>
      <c r="B26" s="106"/>
      <c r="C26" s="106"/>
      <c r="D26" s="106"/>
      <c r="E26" s="109">
        <v>0</v>
      </c>
      <c r="F26" s="109">
        <v>0</v>
      </c>
      <c r="G26" s="109">
        <v>541.5</v>
      </c>
    </row>
    <row r="27" spans="1:7" x14ac:dyDescent="0.25">
      <c r="A27" s="106"/>
      <c r="B27" s="106"/>
      <c r="C27" s="106"/>
      <c r="D27" s="106"/>
      <c r="E27" s="109">
        <v>0</v>
      </c>
      <c r="F27" s="109">
        <v>0</v>
      </c>
      <c r="G27" s="109">
        <v>541.5</v>
      </c>
    </row>
    <row r="28" spans="1:7" x14ac:dyDescent="0.25">
      <c r="A28" s="106"/>
      <c r="B28" s="106"/>
      <c r="C28" s="106"/>
      <c r="D28" s="106"/>
      <c r="E28" s="109">
        <v>0</v>
      </c>
      <c r="F28" s="109">
        <v>0</v>
      </c>
      <c r="G28" s="109">
        <v>541.5</v>
      </c>
    </row>
    <row r="29" spans="1:7" x14ac:dyDescent="0.25">
      <c r="A29" s="106"/>
      <c r="B29" s="106"/>
      <c r="C29" s="106"/>
      <c r="D29" s="106"/>
      <c r="E29" s="109">
        <v>0</v>
      </c>
      <c r="F29" s="109">
        <v>0</v>
      </c>
      <c r="G29" s="109">
        <v>541.5</v>
      </c>
    </row>
    <row r="30" spans="1:7" x14ac:dyDescent="0.25">
      <c r="A30" s="106"/>
      <c r="B30" s="106"/>
      <c r="C30" s="106"/>
      <c r="D30" s="106"/>
      <c r="E30" s="109">
        <v>0</v>
      </c>
      <c r="F30" s="109">
        <v>0</v>
      </c>
      <c r="G30" s="109">
        <v>541.5</v>
      </c>
    </row>
    <row r="31" spans="1:7" x14ac:dyDescent="0.25">
      <c r="A31" s="106"/>
      <c r="B31" s="106"/>
      <c r="C31" s="106"/>
      <c r="D31" s="106"/>
      <c r="E31" s="109">
        <v>0</v>
      </c>
      <c r="F31" s="109">
        <v>0</v>
      </c>
      <c r="G31" s="109">
        <v>541.5</v>
      </c>
    </row>
    <row r="32" spans="1:7" ht="15.75" thickBot="1" x14ac:dyDescent="0.3">
      <c r="A32" s="116"/>
      <c r="B32" s="116"/>
      <c r="C32" s="116"/>
      <c r="D32" s="116"/>
      <c r="E32" s="117">
        <v>0</v>
      </c>
      <c r="F32" s="117">
        <v>0</v>
      </c>
      <c r="G32" s="109">
        <v>541.5</v>
      </c>
    </row>
    <row r="33" spans="1:9" x14ac:dyDescent="0.25">
      <c r="A33" s="114"/>
      <c r="B33" s="114"/>
      <c r="C33" s="114"/>
      <c r="D33" s="118" t="s">
        <v>97</v>
      </c>
      <c r="E33" s="122">
        <v>150</v>
      </c>
      <c r="F33" s="122">
        <v>108.5</v>
      </c>
      <c r="G33" s="115"/>
      <c r="H33" s="105"/>
      <c r="I33" s="105"/>
    </row>
    <row r="34" spans="1:9" ht="15.75" thickBot="1" x14ac:dyDescent="0.3">
      <c r="A34" s="105"/>
      <c r="B34" s="105"/>
      <c r="C34" s="105"/>
      <c r="D34" s="105"/>
      <c r="E34" s="105"/>
      <c r="F34" s="105"/>
      <c r="G34" s="105"/>
      <c r="H34" s="110"/>
      <c r="I34" s="110"/>
    </row>
    <row r="35" spans="1:9" ht="15.75" thickBot="1" x14ac:dyDescent="0.3">
      <c r="A35" s="105"/>
      <c r="B35" s="105"/>
      <c r="C35" s="105"/>
      <c r="D35" s="119" t="s">
        <v>98</v>
      </c>
      <c r="E35" s="105"/>
      <c r="F35" s="105"/>
      <c r="G35" s="105"/>
      <c r="H35" s="105"/>
      <c r="I35" s="105"/>
    </row>
    <row r="36" spans="1:9" x14ac:dyDescent="0.25">
      <c r="A36" s="105"/>
      <c r="B36" s="105"/>
      <c r="C36" s="105"/>
      <c r="D36" s="109">
        <v>541.5</v>
      </c>
      <c r="E36" s="105"/>
      <c r="F36" s="105"/>
      <c r="G36" s="105"/>
      <c r="H36" s="105"/>
      <c r="I36" s="105"/>
    </row>
    <row r="37" spans="1:9" ht="15.75" thickBot="1" x14ac:dyDescent="0.3">
      <c r="A37" s="105"/>
      <c r="B37" s="105"/>
      <c r="C37" s="105"/>
      <c r="D37" s="105"/>
      <c r="E37" s="105"/>
      <c r="F37" s="105"/>
      <c r="G37" s="105"/>
      <c r="H37" s="105"/>
      <c r="I37" s="105"/>
    </row>
    <row r="38" spans="1:9" ht="15.75" thickBot="1" x14ac:dyDescent="0.3">
      <c r="A38" s="160" t="s">
        <v>99</v>
      </c>
      <c r="B38" s="161"/>
      <c r="C38" s="112">
        <v>500</v>
      </c>
      <c r="D38" s="105"/>
      <c r="E38" s="105"/>
      <c r="F38" s="105"/>
      <c r="G38" s="105"/>
      <c r="H38" s="105"/>
      <c r="I38" s="105"/>
    </row>
    <row r="39" spans="1:9" ht="15.75" thickBot="1" x14ac:dyDescent="0.3">
      <c r="A39" s="160" t="s">
        <v>100</v>
      </c>
      <c r="B39" s="161"/>
      <c r="C39" s="112">
        <v>150</v>
      </c>
      <c r="D39" s="105"/>
      <c r="E39" s="105"/>
      <c r="F39" s="105"/>
      <c r="G39" s="105"/>
      <c r="H39" s="105"/>
      <c r="I39" s="105"/>
    </row>
    <row r="40" spans="1:9" ht="15.75" thickBot="1" x14ac:dyDescent="0.3">
      <c r="A40" s="160" t="s">
        <v>101</v>
      </c>
      <c r="B40" s="162"/>
      <c r="C40" s="112">
        <v>108.5</v>
      </c>
      <c r="D40" s="105"/>
      <c r="E40" s="105"/>
      <c r="F40" s="105"/>
      <c r="G40" s="105"/>
      <c r="H40" s="105"/>
      <c r="I40" s="105"/>
    </row>
    <row r="41" spans="1:9" ht="15.75" thickBot="1" x14ac:dyDescent="0.3">
      <c r="A41" s="160" t="s">
        <v>102</v>
      </c>
      <c r="B41" s="161"/>
      <c r="C41" s="112">
        <v>541.5</v>
      </c>
      <c r="D41" s="105"/>
      <c r="E41" s="105"/>
      <c r="F41" s="105"/>
      <c r="G41" s="105"/>
      <c r="H41" s="105"/>
      <c r="I41" s="105"/>
    </row>
  </sheetData>
  <sheetProtection selectLockedCells="1" selectUnlockedCells="1"/>
  <mergeCells count="5">
    <mergeCell ref="A40:B40"/>
    <mergeCell ref="A39:B39"/>
    <mergeCell ref="A38:B38"/>
    <mergeCell ref="A41:B41"/>
    <mergeCell ref="A1:G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K128"/>
  <sheetViews>
    <sheetView zoomScale="90" zoomScaleNormal="90" workbookViewId="0">
      <selection activeCell="H65" sqref="H65"/>
    </sheetView>
  </sheetViews>
  <sheetFormatPr defaultRowHeight="15.75" x14ac:dyDescent="0.25"/>
  <cols>
    <col min="1" max="1" width="1.140625" style="2" customWidth="1"/>
    <col min="2" max="2" width="2.28515625" style="2" customWidth="1"/>
    <col min="3" max="3" width="30.140625" style="2" customWidth="1"/>
    <col min="4" max="4" width="43.85546875" style="2" customWidth="1"/>
    <col min="5" max="5" width="3" style="2" customWidth="1"/>
    <col min="6" max="6" width="14.85546875" style="68" customWidth="1"/>
    <col min="7" max="7" width="3.5703125" style="68" customWidth="1"/>
    <col min="8" max="8" width="14.28515625" style="1" customWidth="1"/>
    <col min="9" max="9" width="4.28515625" style="1" customWidth="1"/>
    <col min="10" max="10" width="14.140625" style="68" customWidth="1"/>
    <col min="11" max="11" width="22.42578125" style="9" customWidth="1"/>
    <col min="12" max="12" width="13" style="2" customWidth="1"/>
    <col min="13" max="16384" width="9.140625" style="2"/>
  </cols>
  <sheetData>
    <row r="1" spans="1:11" ht="9" customHeight="1" thickBot="1" x14ac:dyDescent="0.3"/>
    <row r="2" spans="1:11" ht="20.25" x14ac:dyDescent="0.3">
      <c r="C2" s="5" t="s">
        <v>1</v>
      </c>
      <c r="D2" s="6" t="s">
        <v>0</v>
      </c>
      <c r="E2" s="64"/>
    </row>
    <row r="3" spans="1:11" ht="21" thickBot="1" x14ac:dyDescent="0.35">
      <c r="C3" s="181" t="s">
        <v>104</v>
      </c>
      <c r="D3" s="182"/>
      <c r="E3" s="65"/>
    </row>
    <row r="4" spans="1:11" ht="14.25" customHeight="1" x14ac:dyDescent="0.3">
      <c r="C4" s="4"/>
      <c r="D4" s="4"/>
      <c r="E4" s="4"/>
    </row>
    <row r="5" spans="1:11" ht="14.25" customHeight="1" x14ac:dyDescent="0.3">
      <c r="C5" s="4"/>
      <c r="D5" s="4"/>
      <c r="E5" s="4"/>
    </row>
    <row r="6" spans="1:11" ht="15.75" customHeight="1" x14ac:dyDescent="0.25">
      <c r="C6" s="7" t="s">
        <v>51</v>
      </c>
      <c r="D6" s="48">
        <v>0</v>
      </c>
      <c r="E6" s="48"/>
    </row>
    <row r="7" spans="1:11" x14ac:dyDescent="0.25">
      <c r="C7" s="26" t="s">
        <v>65</v>
      </c>
    </row>
    <row r="8" spans="1:11" x14ac:dyDescent="0.25">
      <c r="F8" s="172" t="s">
        <v>12</v>
      </c>
      <c r="G8" s="172"/>
      <c r="H8" s="1" t="s">
        <v>13</v>
      </c>
      <c r="J8" s="68" t="s">
        <v>14</v>
      </c>
      <c r="K8" s="9" t="s">
        <v>15</v>
      </c>
    </row>
    <row r="9" spans="1:11" s="156" customFormat="1" ht="20.25" x14ac:dyDescent="0.3">
      <c r="A9" s="157"/>
      <c r="B9" s="157"/>
      <c r="C9" s="157" t="s">
        <v>11</v>
      </c>
      <c r="D9" s="157"/>
      <c r="E9" s="157"/>
      <c r="F9" s="158"/>
      <c r="G9" s="158"/>
      <c r="H9" s="157"/>
      <c r="I9" s="157"/>
      <c r="J9" s="158"/>
      <c r="K9" s="159"/>
    </row>
    <row r="10" spans="1:11" x14ac:dyDescent="0.25">
      <c r="D10" s="2" t="s">
        <v>2</v>
      </c>
      <c r="F10" s="172">
        <v>0</v>
      </c>
      <c r="G10" s="172"/>
      <c r="J10" s="68">
        <v>0</v>
      </c>
      <c r="K10" s="9">
        <f>J10-F10</f>
        <v>0</v>
      </c>
    </row>
    <row r="11" spans="1:11" x14ac:dyDescent="0.25">
      <c r="D11" s="2" t="s">
        <v>18</v>
      </c>
      <c r="F11" s="172">
        <v>0</v>
      </c>
      <c r="G11" s="172"/>
      <c r="J11" s="68">
        <v>0</v>
      </c>
      <c r="K11" s="9">
        <f t="shared" ref="K11:K15" si="0">J11-F11</f>
        <v>0</v>
      </c>
    </row>
    <row r="12" spans="1:11" x14ac:dyDescent="0.25">
      <c r="D12" s="2" t="s">
        <v>20</v>
      </c>
      <c r="F12" s="172">
        <v>0</v>
      </c>
      <c r="G12" s="172"/>
      <c r="J12" s="68">
        <v>0</v>
      </c>
      <c r="K12" s="9">
        <f t="shared" si="0"/>
        <v>0</v>
      </c>
    </row>
    <row r="13" spans="1:11" x14ac:dyDescent="0.25">
      <c r="D13" s="2" t="s">
        <v>3</v>
      </c>
      <c r="F13" s="172">
        <v>0</v>
      </c>
      <c r="G13" s="172"/>
      <c r="J13" s="68">
        <v>0</v>
      </c>
      <c r="K13" s="9">
        <f t="shared" si="0"/>
        <v>0</v>
      </c>
    </row>
    <row r="14" spans="1:11" x14ac:dyDescent="0.25">
      <c r="D14" s="2" t="s">
        <v>23</v>
      </c>
      <c r="F14" s="172">
        <v>0</v>
      </c>
      <c r="G14" s="172"/>
      <c r="J14" s="68">
        <v>0</v>
      </c>
      <c r="K14" s="9">
        <f t="shared" si="0"/>
        <v>0</v>
      </c>
    </row>
    <row r="15" spans="1:11" x14ac:dyDescent="0.25">
      <c r="D15" s="2" t="s">
        <v>4</v>
      </c>
      <c r="F15" s="172">
        <v>0</v>
      </c>
      <c r="G15" s="172"/>
      <c r="J15" s="68">
        <v>0</v>
      </c>
      <c r="K15" s="9">
        <f t="shared" si="0"/>
        <v>0</v>
      </c>
    </row>
    <row r="16" spans="1:11" x14ac:dyDescent="0.25">
      <c r="F16" s="172"/>
      <c r="G16" s="172"/>
    </row>
    <row r="17" spans="1:11" x14ac:dyDescent="0.25">
      <c r="F17" s="172"/>
      <c r="G17" s="172"/>
    </row>
    <row r="18" spans="1:11" s="49" customFormat="1" x14ac:dyDescent="0.25">
      <c r="A18" s="14"/>
      <c r="B18" s="14"/>
      <c r="C18" s="14" t="s">
        <v>16</v>
      </c>
      <c r="D18" s="14"/>
      <c r="E18" s="14"/>
      <c r="F18" s="180">
        <f>SUM(F10:F15)</f>
        <v>0</v>
      </c>
      <c r="G18" s="180"/>
      <c r="H18" s="15"/>
      <c r="I18" s="15"/>
      <c r="J18" s="149">
        <f>SUM(J10:J15)</f>
        <v>0</v>
      </c>
      <c r="K18" s="16">
        <f>SUM(K10:K15)</f>
        <v>0</v>
      </c>
    </row>
    <row r="19" spans="1:11" s="49" customFormat="1" x14ac:dyDescent="0.25">
      <c r="A19" s="14"/>
      <c r="B19" s="14"/>
      <c r="C19" s="14"/>
      <c r="D19" s="14"/>
      <c r="E19" s="14"/>
      <c r="F19" s="180"/>
      <c r="G19" s="180"/>
      <c r="H19" s="15"/>
      <c r="I19" s="15"/>
      <c r="J19" s="149"/>
      <c r="K19" s="16"/>
    </row>
    <row r="20" spans="1:11" x14ac:dyDescent="0.25">
      <c r="F20" s="172"/>
      <c r="G20" s="172"/>
    </row>
    <row r="21" spans="1:11" x14ac:dyDescent="0.25">
      <c r="F21" s="172"/>
      <c r="G21" s="172"/>
    </row>
    <row r="22" spans="1:11" x14ac:dyDescent="0.25">
      <c r="F22" s="172"/>
      <c r="G22" s="172"/>
    </row>
    <row r="23" spans="1:11" x14ac:dyDescent="0.25">
      <c r="F23" s="172"/>
      <c r="G23" s="172"/>
    </row>
    <row r="24" spans="1:11" x14ac:dyDescent="0.25">
      <c r="F24" s="172"/>
      <c r="G24" s="172"/>
    </row>
    <row r="25" spans="1:11" x14ac:dyDescent="0.25">
      <c r="F25" s="172" t="s">
        <v>12</v>
      </c>
      <c r="G25" s="172"/>
      <c r="H25" s="1" t="s">
        <v>13</v>
      </c>
      <c r="J25" s="68" t="s">
        <v>14</v>
      </c>
      <c r="K25" s="9" t="s">
        <v>15</v>
      </c>
    </row>
    <row r="26" spans="1:11" s="156" customFormat="1" ht="20.25" x14ac:dyDescent="0.3">
      <c r="A26" s="20"/>
      <c r="B26" s="20"/>
      <c r="C26" s="20" t="s">
        <v>5</v>
      </c>
      <c r="D26" s="20"/>
      <c r="E26" s="20"/>
      <c r="F26" s="179"/>
      <c r="G26" s="179"/>
      <c r="H26" s="20"/>
      <c r="I26" s="20"/>
      <c r="J26" s="21"/>
      <c r="K26" s="22"/>
    </row>
    <row r="27" spans="1:11" x14ac:dyDescent="0.25">
      <c r="F27" s="172"/>
      <c r="G27" s="172"/>
    </row>
    <row r="28" spans="1:11" x14ac:dyDescent="0.25">
      <c r="C28" s="2" t="s">
        <v>107</v>
      </c>
      <c r="D28" s="2" t="s">
        <v>105</v>
      </c>
      <c r="F28" s="172">
        <v>0</v>
      </c>
      <c r="G28" s="172"/>
      <c r="J28" s="68">
        <v>0</v>
      </c>
      <c r="K28" s="9">
        <f>J28-F28</f>
        <v>0</v>
      </c>
    </row>
    <row r="29" spans="1:11" x14ac:dyDescent="0.25">
      <c r="D29" s="2" t="s">
        <v>109</v>
      </c>
      <c r="F29" s="172">
        <v>0</v>
      </c>
      <c r="G29" s="172"/>
      <c r="J29" s="73">
        <v>0</v>
      </c>
      <c r="K29" s="9">
        <f t="shared" ref="K29:K30" si="1">J29-F29</f>
        <v>0</v>
      </c>
    </row>
    <row r="30" spans="1:11" x14ac:dyDescent="0.25">
      <c r="D30" s="2" t="s">
        <v>111</v>
      </c>
      <c r="F30" s="172">
        <v>0</v>
      </c>
      <c r="G30" s="172"/>
      <c r="J30" s="73">
        <v>0</v>
      </c>
      <c r="K30" s="9">
        <f t="shared" si="1"/>
        <v>0</v>
      </c>
    </row>
    <row r="31" spans="1:11" x14ac:dyDescent="0.25">
      <c r="F31" s="172"/>
      <c r="G31" s="172"/>
    </row>
    <row r="32" spans="1:11" s="49" customFormat="1" x14ac:dyDescent="0.25">
      <c r="A32" s="10"/>
      <c r="B32" s="10"/>
      <c r="C32" s="10"/>
      <c r="D32" s="11" t="s">
        <v>106</v>
      </c>
      <c r="E32" s="11"/>
      <c r="F32" s="175">
        <f>SUM(F28:F31)</f>
        <v>0</v>
      </c>
      <c r="G32" s="175"/>
      <c r="H32" s="12"/>
      <c r="I32" s="12"/>
      <c r="J32" s="148">
        <f>SUM(J28:J31)</f>
        <v>0</v>
      </c>
      <c r="K32" s="13"/>
    </row>
    <row r="33" spans="1:11" x14ac:dyDescent="0.25">
      <c r="F33" s="172"/>
      <c r="G33" s="172"/>
    </row>
    <row r="34" spans="1:11" x14ac:dyDescent="0.25">
      <c r="C34" s="2" t="s">
        <v>108</v>
      </c>
      <c r="D34" s="2" t="s">
        <v>105</v>
      </c>
      <c r="F34" s="172">
        <v>0</v>
      </c>
      <c r="G34" s="172"/>
      <c r="J34" s="68">
        <v>0</v>
      </c>
      <c r="K34" s="9">
        <f t="shared" ref="K34:K46" si="2">J34-F34</f>
        <v>0</v>
      </c>
    </row>
    <row r="35" spans="1:11" x14ac:dyDescent="0.25">
      <c r="D35" s="2" t="s">
        <v>109</v>
      </c>
      <c r="F35" s="172">
        <v>0</v>
      </c>
      <c r="G35" s="172"/>
      <c r="J35" s="73">
        <v>0</v>
      </c>
      <c r="K35" s="9">
        <f t="shared" ref="K35" si="3">J35-F35</f>
        <v>0</v>
      </c>
    </row>
    <row r="36" spans="1:11" x14ac:dyDescent="0.25">
      <c r="D36" s="2" t="s">
        <v>111</v>
      </c>
      <c r="F36" s="172">
        <v>0</v>
      </c>
      <c r="G36" s="172"/>
      <c r="J36" s="68">
        <v>0</v>
      </c>
      <c r="K36" s="9">
        <f t="shared" si="2"/>
        <v>0</v>
      </c>
    </row>
    <row r="37" spans="1:11" x14ac:dyDescent="0.25">
      <c r="F37" s="172"/>
      <c r="G37" s="172"/>
    </row>
    <row r="38" spans="1:11" s="49" customFormat="1" x14ac:dyDescent="0.25">
      <c r="A38" s="10"/>
      <c r="B38" s="10"/>
      <c r="C38" s="10"/>
      <c r="D38" s="11" t="s">
        <v>106</v>
      </c>
      <c r="E38" s="11"/>
      <c r="F38" s="175">
        <f>SUM(F34:F37)</f>
        <v>0</v>
      </c>
      <c r="G38" s="175"/>
      <c r="H38" s="12"/>
      <c r="I38" s="12"/>
      <c r="J38" s="148">
        <f>SUM(J34:J37)</f>
        <v>0</v>
      </c>
      <c r="K38" s="13"/>
    </row>
    <row r="39" spans="1:11" x14ac:dyDescent="0.25">
      <c r="F39" s="172"/>
      <c r="G39" s="172"/>
    </row>
    <row r="40" spans="1:11" x14ac:dyDescent="0.25">
      <c r="C40" s="2" t="s">
        <v>110</v>
      </c>
      <c r="D40" s="2" t="s">
        <v>105</v>
      </c>
      <c r="F40" s="172">
        <v>0</v>
      </c>
      <c r="G40" s="172"/>
      <c r="J40" s="68">
        <v>0</v>
      </c>
      <c r="K40" s="9">
        <f t="shared" si="2"/>
        <v>0</v>
      </c>
    </row>
    <row r="41" spans="1:11" x14ac:dyDescent="0.25">
      <c r="D41" s="2" t="s">
        <v>109</v>
      </c>
      <c r="F41" s="172">
        <v>0</v>
      </c>
      <c r="G41" s="172"/>
      <c r="J41" s="68">
        <v>0</v>
      </c>
      <c r="K41" s="9">
        <f t="shared" si="2"/>
        <v>0</v>
      </c>
    </row>
    <row r="42" spans="1:11" x14ac:dyDescent="0.25">
      <c r="D42" s="2" t="s">
        <v>111</v>
      </c>
      <c r="F42" s="172">
        <v>0</v>
      </c>
      <c r="G42" s="172"/>
      <c r="J42" s="68">
        <v>0</v>
      </c>
      <c r="K42" s="9">
        <f t="shared" si="2"/>
        <v>0</v>
      </c>
    </row>
    <row r="43" spans="1:11" x14ac:dyDescent="0.25">
      <c r="F43" s="172"/>
      <c r="G43" s="172"/>
    </row>
    <row r="44" spans="1:11" s="49" customFormat="1" x14ac:dyDescent="0.25">
      <c r="A44" s="10"/>
      <c r="B44" s="10"/>
      <c r="C44" s="10"/>
      <c r="D44" s="11" t="s">
        <v>106</v>
      </c>
      <c r="E44" s="11"/>
      <c r="F44" s="175">
        <f>SUM(F40:F43)</f>
        <v>0</v>
      </c>
      <c r="G44" s="175"/>
      <c r="H44" s="12"/>
      <c r="I44" s="12"/>
      <c r="J44" s="148">
        <f>SUM(J40:J43)</f>
        <v>0</v>
      </c>
      <c r="K44" s="13"/>
    </row>
    <row r="45" spans="1:11" x14ac:dyDescent="0.25">
      <c r="F45" s="172"/>
      <c r="G45" s="172"/>
    </row>
    <row r="46" spans="1:11" x14ac:dyDescent="0.25">
      <c r="C46" s="2" t="s">
        <v>112</v>
      </c>
      <c r="D46" s="2" t="s">
        <v>105</v>
      </c>
      <c r="F46" s="172">
        <v>0</v>
      </c>
      <c r="G46" s="172"/>
      <c r="J46" s="68">
        <v>0</v>
      </c>
      <c r="K46" s="9">
        <f t="shared" si="2"/>
        <v>0</v>
      </c>
    </row>
    <row r="47" spans="1:11" x14ac:dyDescent="0.25">
      <c r="D47" s="2" t="s">
        <v>109</v>
      </c>
      <c r="F47" s="172">
        <v>0</v>
      </c>
      <c r="G47" s="172"/>
      <c r="J47" s="73">
        <v>0</v>
      </c>
      <c r="K47" s="9">
        <f t="shared" ref="K47" si="4">J47-F47</f>
        <v>0</v>
      </c>
    </row>
    <row r="48" spans="1:11" x14ac:dyDescent="0.25">
      <c r="D48" s="2" t="s">
        <v>111</v>
      </c>
      <c r="F48" s="172">
        <v>0</v>
      </c>
      <c r="G48" s="172"/>
      <c r="J48" s="73">
        <v>0</v>
      </c>
      <c r="K48" s="9">
        <f t="shared" ref="K48" si="5">J48-F48</f>
        <v>0</v>
      </c>
    </row>
    <row r="49" spans="1:11" x14ac:dyDescent="0.25">
      <c r="F49" s="172"/>
      <c r="G49" s="172"/>
    </row>
    <row r="50" spans="1:11" s="49" customFormat="1" x14ac:dyDescent="0.25">
      <c r="A50" s="10"/>
      <c r="B50" s="10"/>
      <c r="C50" s="10"/>
      <c r="D50" s="11" t="s">
        <v>106</v>
      </c>
      <c r="E50" s="11"/>
      <c r="F50" s="175">
        <f>SUM(F46:F49)</f>
        <v>0</v>
      </c>
      <c r="G50" s="175"/>
      <c r="H50" s="12"/>
      <c r="I50" s="12"/>
      <c r="J50" s="148">
        <f>SUM(J46:J49)</f>
        <v>0</v>
      </c>
      <c r="K50" s="13"/>
    </row>
    <row r="51" spans="1:11" x14ac:dyDescent="0.25">
      <c r="F51" s="172"/>
      <c r="G51" s="172"/>
    </row>
    <row r="52" spans="1:11" x14ac:dyDescent="0.25">
      <c r="C52" s="2" t="s">
        <v>113</v>
      </c>
      <c r="D52" s="2" t="s">
        <v>105</v>
      </c>
      <c r="F52" s="172">
        <v>0</v>
      </c>
      <c r="G52" s="172"/>
      <c r="J52" s="73">
        <v>0</v>
      </c>
      <c r="K52" s="9">
        <f t="shared" ref="K52:K54" si="6">J52-F52</f>
        <v>0</v>
      </c>
    </row>
    <row r="53" spans="1:11" x14ac:dyDescent="0.25">
      <c r="D53" s="2" t="s">
        <v>109</v>
      </c>
      <c r="F53" s="172">
        <v>0</v>
      </c>
      <c r="G53" s="172"/>
      <c r="J53" s="73">
        <v>0</v>
      </c>
      <c r="K53" s="9">
        <f t="shared" si="6"/>
        <v>0</v>
      </c>
    </row>
    <row r="54" spans="1:11" x14ac:dyDescent="0.25">
      <c r="D54" s="2" t="s">
        <v>111</v>
      </c>
      <c r="F54" s="172">
        <v>0</v>
      </c>
      <c r="G54" s="172"/>
      <c r="J54" s="73">
        <v>0</v>
      </c>
      <c r="K54" s="9">
        <f t="shared" si="6"/>
        <v>0</v>
      </c>
    </row>
    <row r="55" spans="1:11" x14ac:dyDescent="0.25">
      <c r="F55" s="172"/>
      <c r="G55" s="172"/>
    </row>
    <row r="56" spans="1:11" s="49" customFormat="1" x14ac:dyDescent="0.25">
      <c r="A56" s="10"/>
      <c r="B56" s="10"/>
      <c r="C56" s="10"/>
      <c r="D56" s="11" t="s">
        <v>106</v>
      </c>
      <c r="E56" s="11"/>
      <c r="F56" s="175">
        <f>SUM(F55:F55)</f>
        <v>0</v>
      </c>
      <c r="G56" s="175"/>
      <c r="H56" s="12"/>
      <c r="I56" s="12"/>
      <c r="J56" s="148">
        <f>SUM(J55:J55)</f>
        <v>0</v>
      </c>
      <c r="K56" s="13"/>
    </row>
    <row r="57" spans="1:11" x14ac:dyDescent="0.25">
      <c r="F57" s="172"/>
      <c r="G57" s="172"/>
    </row>
    <row r="58" spans="1:11" x14ac:dyDescent="0.25">
      <c r="C58" s="2" t="s">
        <v>114</v>
      </c>
      <c r="D58" s="2" t="s">
        <v>105</v>
      </c>
      <c r="F58" s="172">
        <v>0</v>
      </c>
      <c r="G58" s="172"/>
      <c r="J58" s="73">
        <v>0</v>
      </c>
      <c r="K58" s="9">
        <f t="shared" ref="K58:K60" si="7">J58-F58</f>
        <v>0</v>
      </c>
    </row>
    <row r="59" spans="1:11" x14ac:dyDescent="0.25">
      <c r="D59" s="2" t="s">
        <v>109</v>
      </c>
      <c r="F59" s="172">
        <v>0</v>
      </c>
      <c r="G59" s="172"/>
      <c r="J59" s="73">
        <v>0</v>
      </c>
      <c r="K59" s="9">
        <f t="shared" si="7"/>
        <v>0</v>
      </c>
    </row>
    <row r="60" spans="1:11" x14ac:dyDescent="0.25">
      <c r="D60" s="2" t="s">
        <v>111</v>
      </c>
      <c r="F60" s="172">
        <v>0</v>
      </c>
      <c r="G60" s="172"/>
      <c r="J60" s="73">
        <v>0</v>
      </c>
      <c r="K60" s="9">
        <f t="shared" si="7"/>
        <v>0</v>
      </c>
    </row>
    <row r="61" spans="1:11" x14ac:dyDescent="0.25">
      <c r="F61" s="172"/>
      <c r="G61" s="172"/>
    </row>
    <row r="62" spans="1:11" s="49" customFormat="1" x14ac:dyDescent="0.25">
      <c r="A62" s="10"/>
      <c r="B62" s="10"/>
      <c r="C62" s="10"/>
      <c r="D62" s="11" t="s">
        <v>106</v>
      </c>
      <c r="E62" s="11"/>
      <c r="F62" s="175">
        <f>SUM(F61:F61)</f>
        <v>0</v>
      </c>
      <c r="G62" s="175"/>
      <c r="H62" s="12"/>
      <c r="I62" s="12"/>
      <c r="J62" s="148">
        <f>SUM(J61:J61)</f>
        <v>0</v>
      </c>
      <c r="K62" s="13"/>
    </row>
    <row r="63" spans="1:11" x14ac:dyDescent="0.25">
      <c r="F63" s="172"/>
      <c r="G63" s="172"/>
    </row>
    <row r="64" spans="1:11" s="49" customFormat="1" x14ac:dyDescent="0.25">
      <c r="A64" s="23"/>
      <c r="B64" s="23"/>
      <c r="C64" s="23" t="s">
        <v>17</v>
      </c>
      <c r="D64" s="23"/>
      <c r="E64" s="23"/>
      <c r="F64" s="176">
        <f>SUM(F32,F38,F44,F50,F56,F62)</f>
        <v>0</v>
      </c>
      <c r="G64" s="176"/>
      <c r="H64" s="24"/>
      <c r="I64" s="24"/>
      <c r="J64" s="150">
        <f>SUM(J32,J38,J44,J50,J56,J62)</f>
        <v>0</v>
      </c>
      <c r="K64" s="25">
        <f>J64-F64</f>
        <v>0</v>
      </c>
    </row>
    <row r="71" spans="3:11" ht="20.25" x14ac:dyDescent="0.3">
      <c r="C71" s="59" t="s">
        <v>68</v>
      </c>
      <c r="D71" s="47">
        <f>D6+F18-F64</f>
        <v>0</v>
      </c>
      <c r="E71" s="47"/>
      <c r="F71" s="2"/>
      <c r="G71" s="2"/>
      <c r="H71" s="2"/>
      <c r="I71" s="2"/>
      <c r="J71" s="2"/>
      <c r="K71" s="2"/>
    </row>
    <row r="72" spans="3:11" s="49" customFormat="1" ht="20.25" x14ac:dyDescent="0.3">
      <c r="C72" s="3"/>
      <c r="D72" s="50"/>
      <c r="E72" s="50"/>
    </row>
    <row r="73" spans="3:11" ht="18.75" customHeight="1" x14ac:dyDescent="0.3">
      <c r="C73" s="59" t="s">
        <v>69</v>
      </c>
      <c r="D73" s="47">
        <f>D6+J18-J64</f>
        <v>0</v>
      </c>
      <c r="E73" s="47"/>
      <c r="F73" s="2"/>
      <c r="G73" s="2"/>
      <c r="H73" s="2"/>
      <c r="I73" s="2"/>
      <c r="J73" s="2"/>
      <c r="K73" s="2"/>
    </row>
    <row r="74" spans="3:11" ht="15" x14ac:dyDescent="0.2">
      <c r="C74" s="26" t="s">
        <v>115</v>
      </c>
      <c r="F74" s="2"/>
      <c r="G74" s="2"/>
      <c r="H74" s="2"/>
      <c r="I74" s="2"/>
      <c r="J74" s="2"/>
      <c r="K74" s="2"/>
    </row>
    <row r="75" spans="3:11" ht="15" x14ac:dyDescent="0.2">
      <c r="C75" s="26"/>
      <c r="F75" s="2"/>
      <c r="G75" s="2"/>
      <c r="H75" s="2"/>
      <c r="I75" s="2"/>
      <c r="J75" s="2"/>
      <c r="K75" s="2"/>
    </row>
    <row r="76" spans="3:11" ht="15" x14ac:dyDescent="0.2">
      <c r="C76" s="26"/>
      <c r="F76" s="2"/>
      <c r="G76" s="2"/>
      <c r="H76" s="2"/>
      <c r="I76" s="2"/>
      <c r="J76" s="2"/>
      <c r="K76" s="2"/>
    </row>
    <row r="77" spans="3:11" s="27" customFormat="1" ht="11.25" x14ac:dyDescent="0.2"/>
    <row r="78" spans="3:11" s="27" customFormat="1" ht="11.25" x14ac:dyDescent="0.2"/>
    <row r="79" spans="3:11" s="27" customFormat="1" ht="26.25" customHeight="1" x14ac:dyDescent="0.2">
      <c r="C79" s="177" t="s">
        <v>70</v>
      </c>
      <c r="D79" s="178"/>
      <c r="E79" s="66"/>
    </row>
    <row r="80" spans="3:11" ht="15" x14ac:dyDescent="0.2">
      <c r="C80" s="51" t="s">
        <v>60</v>
      </c>
      <c r="D80" s="52">
        <f>D6</f>
        <v>0</v>
      </c>
      <c r="E80" s="58"/>
      <c r="F80" s="2"/>
      <c r="G80" s="2"/>
      <c r="H80" s="2"/>
      <c r="I80" s="2"/>
      <c r="J80" s="2"/>
      <c r="K80" s="2"/>
    </row>
    <row r="81" spans="2:11" s="27" customFormat="1" ht="11.25" x14ac:dyDescent="0.2">
      <c r="C81" s="53"/>
      <c r="D81" s="54"/>
      <c r="E81" s="67"/>
    </row>
    <row r="82" spans="2:11" ht="15" x14ac:dyDescent="0.2">
      <c r="C82" s="51" t="s">
        <v>61</v>
      </c>
      <c r="D82" s="52">
        <f>F18</f>
        <v>0</v>
      </c>
      <c r="E82" s="58"/>
      <c r="F82" s="2"/>
      <c r="G82" s="2"/>
      <c r="H82" s="2"/>
      <c r="I82" s="2"/>
      <c r="J82" s="2"/>
      <c r="K82" s="2"/>
    </row>
    <row r="83" spans="2:11" ht="15" x14ac:dyDescent="0.2">
      <c r="C83" s="51" t="s">
        <v>62</v>
      </c>
      <c r="D83" s="52">
        <f>J18</f>
        <v>0</v>
      </c>
      <c r="E83" s="58"/>
      <c r="F83" s="2"/>
      <c r="G83" s="2"/>
      <c r="H83" s="2"/>
      <c r="I83" s="2"/>
      <c r="J83" s="2"/>
      <c r="K83" s="2"/>
    </row>
    <row r="84" spans="2:11" s="27" customFormat="1" ht="11.25" x14ac:dyDescent="0.2">
      <c r="C84" s="53"/>
      <c r="D84" s="54"/>
      <c r="E84" s="67"/>
    </row>
    <row r="85" spans="2:11" ht="15" x14ac:dyDescent="0.2">
      <c r="C85" s="51" t="s">
        <v>63</v>
      </c>
      <c r="D85" s="52">
        <f>F64</f>
        <v>0</v>
      </c>
      <c r="E85" s="58"/>
      <c r="F85" s="2"/>
      <c r="G85" s="2"/>
      <c r="H85" s="2"/>
      <c r="I85" s="2"/>
      <c r="J85" s="2"/>
      <c r="K85" s="2"/>
    </row>
    <row r="86" spans="2:11" x14ac:dyDescent="0.25">
      <c r="C86" s="51" t="s">
        <v>64</v>
      </c>
      <c r="D86" s="52">
        <f>J64</f>
        <v>0</v>
      </c>
      <c r="E86" s="58"/>
    </row>
    <row r="87" spans="2:11" s="27" customFormat="1" ht="11.25" x14ac:dyDescent="0.2">
      <c r="C87" s="53"/>
      <c r="D87" s="54"/>
      <c r="E87" s="67"/>
      <c r="F87" s="28"/>
      <c r="G87" s="28"/>
      <c r="H87" s="29"/>
      <c r="I87" s="29"/>
      <c r="J87" s="28"/>
      <c r="K87" s="30"/>
    </row>
    <row r="88" spans="2:11" x14ac:dyDescent="0.25">
      <c r="C88" s="51" t="s">
        <v>66</v>
      </c>
      <c r="D88" s="52">
        <f>D71</f>
        <v>0</v>
      </c>
      <c r="E88" s="58"/>
    </row>
    <row r="89" spans="2:11" x14ac:dyDescent="0.25">
      <c r="C89" s="55" t="s">
        <v>67</v>
      </c>
      <c r="D89" s="56">
        <f>D73</f>
        <v>0</v>
      </c>
      <c r="E89" s="58"/>
    </row>
    <row r="90" spans="2:11" x14ac:dyDescent="0.25">
      <c r="C90" s="57"/>
      <c r="D90" s="58"/>
      <c r="E90" s="58"/>
    </row>
    <row r="91" spans="2:11" x14ac:dyDescent="0.25">
      <c r="C91" s="57"/>
      <c r="D91" s="58"/>
      <c r="E91" s="58"/>
    </row>
    <row r="92" spans="2:11" x14ac:dyDescent="0.25">
      <c r="C92" s="57"/>
      <c r="D92" s="58"/>
      <c r="E92" s="58"/>
    </row>
    <row r="94" spans="2:11" ht="39.75" customHeight="1" x14ac:dyDescent="0.25">
      <c r="B94" s="46"/>
      <c r="C94" s="173" t="s">
        <v>103</v>
      </c>
      <c r="D94" s="173"/>
      <c r="E94" s="173"/>
      <c r="F94" s="173"/>
      <c r="G94" s="69"/>
    </row>
    <row r="95" spans="2:11" ht="21.75" customHeight="1" x14ac:dyDescent="0.25">
      <c r="B95" s="35"/>
      <c r="C95" s="60"/>
      <c r="D95" s="60"/>
      <c r="E95" s="60"/>
      <c r="F95" s="60"/>
      <c r="G95" s="61"/>
    </row>
    <row r="96" spans="2:11" ht="27" customHeight="1" x14ac:dyDescent="0.25">
      <c r="B96" s="35"/>
      <c r="C96" s="174" t="s">
        <v>71</v>
      </c>
      <c r="D96" s="174"/>
      <c r="E96" s="174"/>
      <c r="F96" s="174"/>
      <c r="G96" s="70"/>
    </row>
    <row r="97" spans="2:11" ht="18" customHeight="1" x14ac:dyDescent="0.25">
      <c r="B97" s="35"/>
      <c r="C97" s="60"/>
      <c r="D97" s="60"/>
      <c r="E97" s="60"/>
      <c r="F97" s="60"/>
      <c r="G97" s="61"/>
    </row>
    <row r="98" spans="2:11" x14ac:dyDescent="0.25">
      <c r="B98" s="35"/>
      <c r="C98" s="31"/>
      <c r="D98" s="31"/>
      <c r="E98" s="31"/>
      <c r="F98" s="43"/>
      <c r="G98" s="36"/>
    </row>
    <row r="99" spans="2:11" x14ac:dyDescent="0.25">
      <c r="B99" s="35"/>
      <c r="C99" s="44" t="s">
        <v>59</v>
      </c>
      <c r="D99" s="31"/>
      <c r="E99" s="31"/>
      <c r="F99" s="43"/>
      <c r="G99" s="36"/>
    </row>
    <row r="100" spans="2:11" x14ac:dyDescent="0.25">
      <c r="B100" s="35"/>
      <c r="C100" s="31"/>
      <c r="D100" s="31"/>
      <c r="E100" s="31"/>
      <c r="F100" s="43"/>
      <c r="G100" s="36"/>
    </row>
    <row r="101" spans="2:11" x14ac:dyDescent="0.25">
      <c r="B101" s="35"/>
      <c r="C101" s="31"/>
      <c r="D101" s="63"/>
      <c r="E101" s="62"/>
      <c r="F101" s="71"/>
      <c r="G101" s="36"/>
    </row>
    <row r="102" spans="2:11" x14ac:dyDescent="0.25">
      <c r="B102" s="35"/>
      <c r="C102" s="74" t="s">
        <v>72</v>
      </c>
      <c r="D102" s="32" t="s">
        <v>54</v>
      </c>
      <c r="E102" s="32"/>
      <c r="F102" s="32" t="s">
        <v>57</v>
      </c>
      <c r="G102" s="37"/>
    </row>
    <row r="103" spans="2:11" s="27" customFormat="1" ht="11.25" x14ac:dyDescent="0.2">
      <c r="B103" s="38"/>
      <c r="C103" s="34"/>
      <c r="D103" s="33"/>
      <c r="E103" s="33"/>
      <c r="F103" s="45"/>
      <c r="G103" s="39"/>
      <c r="H103" s="29"/>
      <c r="I103" s="29"/>
      <c r="J103" s="28"/>
      <c r="K103" s="30"/>
    </row>
    <row r="104" spans="2:11" x14ac:dyDescent="0.25">
      <c r="B104" s="35"/>
      <c r="C104" s="31"/>
      <c r="D104" s="41"/>
      <c r="E104" s="31"/>
      <c r="F104" s="71"/>
      <c r="G104" s="36"/>
    </row>
    <row r="105" spans="2:11" x14ac:dyDescent="0.25">
      <c r="B105" s="35"/>
      <c r="C105" s="74" t="s">
        <v>72</v>
      </c>
      <c r="D105" s="32" t="s">
        <v>54</v>
      </c>
      <c r="E105" s="32"/>
      <c r="F105" s="32" t="s">
        <v>57</v>
      </c>
      <c r="G105" s="37"/>
    </row>
    <row r="106" spans="2:11" s="27" customFormat="1" ht="11.25" x14ac:dyDescent="0.2">
      <c r="B106" s="38"/>
      <c r="C106" s="34"/>
      <c r="D106" s="34"/>
      <c r="E106" s="34"/>
      <c r="F106" s="45"/>
      <c r="G106" s="39"/>
      <c r="H106" s="29"/>
      <c r="I106" s="29"/>
      <c r="J106" s="28"/>
      <c r="K106" s="30"/>
    </row>
    <row r="107" spans="2:11" x14ac:dyDescent="0.25">
      <c r="B107" s="35"/>
      <c r="C107" s="31"/>
      <c r="D107" s="41"/>
      <c r="E107" s="31"/>
      <c r="F107" s="71"/>
      <c r="G107" s="36"/>
    </row>
    <row r="108" spans="2:11" x14ac:dyDescent="0.25">
      <c r="B108" s="35"/>
      <c r="C108" s="74" t="s">
        <v>72</v>
      </c>
      <c r="D108" s="32" t="s">
        <v>54</v>
      </c>
      <c r="E108" s="32"/>
      <c r="F108" s="32" t="s">
        <v>57</v>
      </c>
      <c r="G108" s="37"/>
    </row>
    <row r="109" spans="2:11" s="27" customFormat="1" ht="11.25" x14ac:dyDescent="0.2">
      <c r="B109" s="38"/>
      <c r="C109" s="34"/>
      <c r="D109" s="34"/>
      <c r="E109" s="34"/>
      <c r="F109" s="45"/>
      <c r="G109" s="39"/>
      <c r="H109" s="29"/>
      <c r="I109" s="29"/>
      <c r="J109" s="28"/>
      <c r="K109" s="30"/>
    </row>
    <row r="110" spans="2:11" x14ac:dyDescent="0.25">
      <c r="B110" s="35"/>
      <c r="C110" s="31"/>
      <c r="D110" s="41"/>
      <c r="E110" s="31"/>
      <c r="F110" s="71"/>
      <c r="G110" s="36"/>
    </row>
    <row r="111" spans="2:11" x14ac:dyDescent="0.25">
      <c r="B111" s="35"/>
      <c r="C111" s="74" t="s">
        <v>72</v>
      </c>
      <c r="D111" s="32" t="s">
        <v>54</v>
      </c>
      <c r="E111" s="32"/>
      <c r="F111" s="32" t="s">
        <v>57</v>
      </c>
      <c r="G111" s="37"/>
    </row>
    <row r="112" spans="2:11" s="27" customFormat="1" ht="11.25" x14ac:dyDescent="0.2">
      <c r="B112" s="38"/>
      <c r="C112" s="34"/>
      <c r="D112" s="34"/>
      <c r="E112" s="34"/>
      <c r="F112" s="45"/>
      <c r="G112" s="39"/>
      <c r="H112" s="29"/>
      <c r="I112" s="29"/>
      <c r="J112" s="28"/>
      <c r="K112" s="30"/>
    </row>
    <row r="113" spans="2:11" x14ac:dyDescent="0.25">
      <c r="B113" s="35"/>
      <c r="C113" s="31"/>
      <c r="D113" s="41"/>
      <c r="E113" s="31"/>
      <c r="F113" s="71"/>
      <c r="G113" s="36"/>
    </row>
    <row r="114" spans="2:11" x14ac:dyDescent="0.25">
      <c r="B114" s="35"/>
      <c r="C114" s="74" t="s">
        <v>72</v>
      </c>
      <c r="D114" s="32" t="s">
        <v>54</v>
      </c>
      <c r="E114" s="32"/>
      <c r="F114" s="32" t="s">
        <v>57</v>
      </c>
      <c r="G114" s="37"/>
    </row>
    <row r="115" spans="2:11" s="27" customFormat="1" ht="11.25" x14ac:dyDescent="0.2">
      <c r="B115" s="38"/>
      <c r="C115" s="34"/>
      <c r="D115" s="34"/>
      <c r="E115" s="34"/>
      <c r="F115" s="45"/>
      <c r="G115" s="39"/>
      <c r="H115" s="29"/>
      <c r="I115" s="29"/>
      <c r="J115" s="28"/>
      <c r="K115" s="30"/>
    </row>
    <row r="116" spans="2:11" x14ac:dyDescent="0.25">
      <c r="B116" s="35"/>
      <c r="C116" s="31"/>
      <c r="D116" s="41"/>
      <c r="E116" s="31"/>
      <c r="F116" s="71"/>
      <c r="G116" s="36"/>
    </row>
    <row r="117" spans="2:11" x14ac:dyDescent="0.25">
      <c r="B117" s="35"/>
      <c r="C117" s="74" t="s">
        <v>72</v>
      </c>
      <c r="D117" s="32" t="s">
        <v>54</v>
      </c>
      <c r="E117" s="32"/>
      <c r="F117" s="32" t="s">
        <v>57</v>
      </c>
      <c r="G117" s="37"/>
    </row>
    <row r="118" spans="2:11" s="27" customFormat="1" ht="11.25" x14ac:dyDescent="0.2">
      <c r="B118" s="38"/>
      <c r="C118" s="34"/>
      <c r="D118" s="34"/>
      <c r="E118" s="34"/>
      <c r="F118" s="45"/>
      <c r="G118" s="39"/>
      <c r="H118" s="29"/>
      <c r="I118" s="29"/>
      <c r="J118" s="28"/>
      <c r="K118" s="30"/>
    </row>
    <row r="119" spans="2:11" x14ac:dyDescent="0.25">
      <c r="B119" s="35"/>
      <c r="C119" s="31"/>
      <c r="D119" s="41"/>
      <c r="E119" s="31"/>
      <c r="F119" s="71"/>
      <c r="G119" s="36"/>
    </row>
    <row r="120" spans="2:11" x14ac:dyDescent="0.25">
      <c r="B120" s="35"/>
      <c r="C120" s="74" t="s">
        <v>72</v>
      </c>
      <c r="D120" s="32" t="s">
        <v>54</v>
      </c>
      <c r="E120" s="32"/>
      <c r="F120" s="32" t="s">
        <v>57</v>
      </c>
      <c r="G120" s="37"/>
    </row>
    <row r="121" spans="2:11" s="27" customFormat="1" ht="11.25" x14ac:dyDescent="0.2">
      <c r="B121" s="38"/>
      <c r="C121" s="34"/>
      <c r="D121" s="34"/>
      <c r="E121" s="34"/>
      <c r="F121" s="45"/>
      <c r="G121" s="39"/>
      <c r="H121" s="29"/>
      <c r="I121" s="29"/>
      <c r="J121" s="28"/>
      <c r="K121" s="30"/>
    </row>
    <row r="122" spans="2:11" x14ac:dyDescent="0.25">
      <c r="B122" s="35"/>
      <c r="C122" s="31"/>
      <c r="D122" s="41"/>
      <c r="E122" s="31"/>
      <c r="F122" s="71"/>
      <c r="G122" s="36"/>
    </row>
    <row r="123" spans="2:11" x14ac:dyDescent="0.25">
      <c r="B123" s="35"/>
      <c r="C123" s="74" t="s">
        <v>72</v>
      </c>
      <c r="D123" s="32" t="s">
        <v>54</v>
      </c>
      <c r="E123" s="32"/>
      <c r="F123" s="32" t="s">
        <v>57</v>
      </c>
      <c r="G123" s="37"/>
    </row>
    <row r="124" spans="2:11" s="27" customFormat="1" ht="11.25" x14ac:dyDescent="0.2">
      <c r="B124" s="38"/>
      <c r="C124" s="34"/>
      <c r="D124" s="34"/>
      <c r="E124" s="34"/>
      <c r="F124" s="45"/>
      <c r="G124" s="39"/>
      <c r="H124" s="29"/>
      <c r="I124" s="29"/>
      <c r="J124" s="28"/>
      <c r="K124" s="30"/>
    </row>
    <row r="125" spans="2:11" x14ac:dyDescent="0.25">
      <c r="B125" s="35"/>
      <c r="C125" s="31"/>
      <c r="D125" s="41"/>
      <c r="E125" s="31"/>
      <c r="F125" s="71"/>
      <c r="G125" s="36"/>
    </row>
    <row r="126" spans="2:11" x14ac:dyDescent="0.25">
      <c r="B126" s="35"/>
      <c r="C126" s="74" t="s">
        <v>72</v>
      </c>
      <c r="D126" s="32" t="s">
        <v>54</v>
      </c>
      <c r="E126" s="32"/>
      <c r="F126" s="32" t="s">
        <v>57</v>
      </c>
      <c r="G126" s="37"/>
    </row>
    <row r="127" spans="2:11" x14ac:dyDescent="0.25">
      <c r="B127" s="40"/>
      <c r="C127" s="41"/>
      <c r="D127" s="41"/>
      <c r="E127" s="41"/>
      <c r="F127" s="71"/>
      <c r="G127" s="42"/>
    </row>
    <row r="128" spans="2:11" x14ac:dyDescent="0.25">
      <c r="B128" s="31"/>
      <c r="C128" s="31"/>
      <c r="D128" s="31"/>
      <c r="E128" s="31"/>
      <c r="F128" s="43"/>
      <c r="G128" s="43"/>
    </row>
  </sheetData>
  <mergeCells count="60">
    <mergeCell ref="F49:G49"/>
    <mergeCell ref="F50:G50"/>
    <mergeCell ref="F51:G51"/>
    <mergeCell ref="F55:G55"/>
    <mergeCell ref="F48:G48"/>
    <mergeCell ref="F47:G47"/>
    <mergeCell ref="F35:G35"/>
    <mergeCell ref="F46:G46"/>
    <mergeCell ref="F40:G40"/>
    <mergeCell ref="F41:G41"/>
    <mergeCell ref="F42:G42"/>
    <mergeCell ref="F43:G43"/>
    <mergeCell ref="F44:G44"/>
    <mergeCell ref="F45:G45"/>
    <mergeCell ref="F19:G19"/>
    <mergeCell ref="C3:D3"/>
    <mergeCell ref="F8:G8"/>
    <mergeCell ref="F10:G10"/>
    <mergeCell ref="F11:G11"/>
    <mergeCell ref="F12:G12"/>
    <mergeCell ref="F13:G13"/>
    <mergeCell ref="F14:G14"/>
    <mergeCell ref="F15:G15"/>
    <mergeCell ref="F16:G16"/>
    <mergeCell ref="F17:G17"/>
    <mergeCell ref="F18:G18"/>
    <mergeCell ref="F33:G33"/>
    <mergeCell ref="F20:G20"/>
    <mergeCell ref="F21:G21"/>
    <mergeCell ref="F22:G22"/>
    <mergeCell ref="F23:G23"/>
    <mergeCell ref="F24:G24"/>
    <mergeCell ref="F25:G25"/>
    <mergeCell ref="F26:G26"/>
    <mergeCell ref="F27:G27"/>
    <mergeCell ref="F28:G28"/>
    <mergeCell ref="F31:G31"/>
    <mergeCell ref="F32:G32"/>
    <mergeCell ref="F29:G29"/>
    <mergeCell ref="F30:G30"/>
    <mergeCell ref="F34:G34"/>
    <mergeCell ref="F36:G36"/>
    <mergeCell ref="F37:G37"/>
    <mergeCell ref="F38:G38"/>
    <mergeCell ref="F39:G39"/>
    <mergeCell ref="F56:G56"/>
    <mergeCell ref="F57:G57"/>
    <mergeCell ref="F52:G52"/>
    <mergeCell ref="F53:G53"/>
    <mergeCell ref="F54:G54"/>
    <mergeCell ref="F58:G58"/>
    <mergeCell ref="C94:F94"/>
    <mergeCell ref="C96:F96"/>
    <mergeCell ref="F61:G61"/>
    <mergeCell ref="F62:G62"/>
    <mergeCell ref="F63:G63"/>
    <mergeCell ref="F64:G64"/>
    <mergeCell ref="C79:D79"/>
    <mergeCell ref="F59:G59"/>
    <mergeCell ref="F60:G60"/>
  </mergeCells>
  <pageMargins left="0.2" right="0.2" top="0.25" bottom="0.25" header="0" footer="0"/>
  <pageSetup scale="3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Sheet2!$A$1:$A$13</xm:f>
          </x14:formula1>
          <xm:sqref>H10 H11:H15 H28:H62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pageSetUpPr fitToPage="1"/>
  </sheetPr>
  <dimension ref="A1:K124"/>
  <sheetViews>
    <sheetView zoomScale="90" zoomScaleNormal="90" workbookViewId="0">
      <selection activeCell="C3" sqref="C3:D3"/>
    </sheetView>
  </sheetViews>
  <sheetFormatPr defaultRowHeight="15.75" x14ac:dyDescent="0.25"/>
  <cols>
    <col min="1" max="1" width="1.140625" style="2" customWidth="1"/>
    <col min="2" max="2" width="2.28515625" style="2" customWidth="1"/>
    <col min="3" max="3" width="30.140625" style="2" customWidth="1"/>
    <col min="4" max="4" width="43.85546875" style="2" customWidth="1"/>
    <col min="5" max="5" width="3" style="2" customWidth="1"/>
    <col min="6" max="6" width="14.85546875" style="8" customWidth="1"/>
    <col min="7" max="7" width="3.5703125" style="8" customWidth="1"/>
    <col min="8" max="8" width="14.28515625" style="1" customWidth="1"/>
    <col min="9" max="9" width="4.28515625" style="1" customWidth="1"/>
    <col min="10" max="10" width="14.140625" style="8" customWidth="1"/>
    <col min="11" max="11" width="22.42578125" style="9" customWidth="1"/>
    <col min="12" max="12" width="13" style="2" customWidth="1"/>
    <col min="13" max="16384" width="9.140625" style="2"/>
  </cols>
  <sheetData>
    <row r="1" spans="1:11" ht="9" customHeight="1" thickBot="1" x14ac:dyDescent="0.3"/>
    <row r="2" spans="1:11" ht="20.25" x14ac:dyDescent="0.3">
      <c r="C2" s="5" t="s">
        <v>128</v>
      </c>
      <c r="D2" s="6" t="s">
        <v>0</v>
      </c>
      <c r="E2" s="64"/>
    </row>
    <row r="3" spans="1:11" ht="21" thickBot="1" x14ac:dyDescent="0.35">
      <c r="C3" s="181" t="s">
        <v>130</v>
      </c>
      <c r="D3" s="182"/>
      <c r="E3" s="65"/>
    </row>
    <row r="4" spans="1:11" ht="14.25" customHeight="1" x14ac:dyDescent="0.3">
      <c r="C4" s="4"/>
      <c r="D4" s="4"/>
      <c r="E4" s="4"/>
    </row>
    <row r="5" spans="1:11" ht="14.25" customHeight="1" x14ac:dyDescent="0.3">
      <c r="C5" s="4"/>
      <c r="D5" s="4"/>
      <c r="E5" s="4"/>
    </row>
    <row r="6" spans="1:11" ht="15.75" customHeight="1" x14ac:dyDescent="0.25">
      <c r="C6" s="7" t="s">
        <v>51</v>
      </c>
      <c r="D6" s="48">
        <v>1946.28</v>
      </c>
      <c r="E6" s="48"/>
    </row>
    <row r="7" spans="1:11" x14ac:dyDescent="0.25">
      <c r="C7" s="26" t="s">
        <v>126</v>
      </c>
    </row>
    <row r="8" spans="1:11" x14ac:dyDescent="0.25">
      <c r="F8" s="172" t="s">
        <v>12</v>
      </c>
      <c r="G8" s="172"/>
      <c r="H8" s="1" t="s">
        <v>13</v>
      </c>
      <c r="J8" s="8" t="s">
        <v>14</v>
      </c>
      <c r="K8" s="9" t="s">
        <v>15</v>
      </c>
    </row>
    <row r="9" spans="1:11" s="156" customFormat="1" ht="20.25" x14ac:dyDescent="0.3">
      <c r="A9" s="17"/>
      <c r="B9" s="17"/>
      <c r="C9" s="17" t="s">
        <v>11</v>
      </c>
      <c r="D9" s="17"/>
      <c r="E9" s="17"/>
      <c r="F9" s="18"/>
      <c r="G9" s="18"/>
      <c r="H9" s="17"/>
      <c r="I9" s="17"/>
      <c r="J9" s="18"/>
      <c r="K9" s="19"/>
    </row>
    <row r="10" spans="1:11" x14ac:dyDescent="0.25">
      <c r="D10" s="2" t="s">
        <v>2</v>
      </c>
      <c r="F10" s="172">
        <v>150</v>
      </c>
      <c r="G10" s="172"/>
      <c r="H10" s="1" t="s">
        <v>19</v>
      </c>
      <c r="J10" s="8">
        <v>130</v>
      </c>
      <c r="K10" s="9">
        <f>J10-F10</f>
        <v>-20</v>
      </c>
    </row>
    <row r="11" spans="1:11" x14ac:dyDescent="0.25">
      <c r="D11" s="2" t="s">
        <v>18</v>
      </c>
      <c r="F11" s="172">
        <v>150</v>
      </c>
      <c r="G11" s="172"/>
      <c r="H11" s="1" t="s">
        <v>19</v>
      </c>
      <c r="J11" s="8">
        <v>165</v>
      </c>
      <c r="K11" s="9">
        <f t="shared" ref="K11:K15" si="0">J11-F11</f>
        <v>15</v>
      </c>
    </row>
    <row r="12" spans="1:11" x14ac:dyDescent="0.25">
      <c r="D12" s="2" t="s">
        <v>20</v>
      </c>
      <c r="F12" s="172">
        <v>250</v>
      </c>
      <c r="G12" s="172"/>
      <c r="H12" s="1" t="s">
        <v>21</v>
      </c>
      <c r="J12" s="8">
        <v>350</v>
      </c>
      <c r="K12" s="9">
        <f t="shared" si="0"/>
        <v>100</v>
      </c>
    </row>
    <row r="13" spans="1:11" x14ac:dyDescent="0.25">
      <c r="D13" s="2" t="s">
        <v>3</v>
      </c>
      <c r="F13" s="172">
        <v>251</v>
      </c>
      <c r="G13" s="172"/>
      <c r="H13" s="1" t="s">
        <v>22</v>
      </c>
      <c r="J13" s="8">
        <v>250</v>
      </c>
      <c r="K13" s="9">
        <f t="shared" si="0"/>
        <v>-1</v>
      </c>
    </row>
    <row r="14" spans="1:11" x14ac:dyDescent="0.25">
      <c r="D14" s="2" t="s">
        <v>23</v>
      </c>
      <c r="F14" s="172">
        <v>252</v>
      </c>
      <c r="G14" s="172"/>
      <c r="H14" s="1" t="s">
        <v>24</v>
      </c>
      <c r="J14" s="8">
        <v>150</v>
      </c>
      <c r="K14" s="9">
        <f t="shared" si="0"/>
        <v>-102</v>
      </c>
    </row>
    <row r="15" spans="1:11" x14ac:dyDescent="0.25">
      <c r="D15" s="2" t="s">
        <v>4</v>
      </c>
      <c r="F15" s="172">
        <v>253</v>
      </c>
      <c r="G15" s="172"/>
      <c r="H15" s="1" t="s">
        <v>24</v>
      </c>
      <c r="J15" s="8">
        <v>280</v>
      </c>
      <c r="K15" s="9">
        <f t="shared" si="0"/>
        <v>27</v>
      </c>
    </row>
    <row r="16" spans="1:11" x14ac:dyDescent="0.25">
      <c r="F16" s="172"/>
      <c r="G16" s="172"/>
    </row>
    <row r="17" spans="1:11" x14ac:dyDescent="0.25">
      <c r="F17" s="172"/>
      <c r="G17" s="172"/>
    </row>
    <row r="18" spans="1:11" s="49" customFormat="1" x14ac:dyDescent="0.25">
      <c r="A18" s="14"/>
      <c r="B18" s="14"/>
      <c r="C18" s="14" t="s">
        <v>16</v>
      </c>
      <c r="D18" s="14"/>
      <c r="E18" s="14"/>
      <c r="F18" s="180">
        <f>SUM(F10:F15)</f>
        <v>1306</v>
      </c>
      <c r="G18" s="180"/>
      <c r="H18" s="15"/>
      <c r="I18" s="15"/>
      <c r="J18" s="153">
        <f>SUM(J10:J15)</f>
        <v>1325</v>
      </c>
      <c r="K18" s="16">
        <f>SUM(K10:K15)</f>
        <v>19</v>
      </c>
    </row>
    <row r="19" spans="1:11" s="49" customFormat="1" x14ac:dyDescent="0.25">
      <c r="A19" s="14"/>
      <c r="B19" s="14"/>
      <c r="C19" s="14"/>
      <c r="D19" s="14"/>
      <c r="E19" s="14"/>
      <c r="F19" s="180"/>
      <c r="G19" s="180"/>
      <c r="H19" s="15"/>
      <c r="I19" s="15"/>
      <c r="J19" s="153"/>
      <c r="K19" s="16"/>
    </row>
    <row r="20" spans="1:11" x14ac:dyDescent="0.25">
      <c r="F20" s="172"/>
      <c r="G20" s="172"/>
    </row>
    <row r="21" spans="1:11" x14ac:dyDescent="0.25">
      <c r="F21" s="172"/>
      <c r="G21" s="172"/>
    </row>
    <row r="22" spans="1:11" x14ac:dyDescent="0.25">
      <c r="F22" s="172"/>
      <c r="G22" s="172"/>
    </row>
    <row r="23" spans="1:11" x14ac:dyDescent="0.25">
      <c r="F23" s="172"/>
      <c r="G23" s="172"/>
    </row>
    <row r="24" spans="1:11" x14ac:dyDescent="0.25">
      <c r="F24" s="172"/>
      <c r="G24" s="172"/>
    </row>
    <row r="25" spans="1:11" x14ac:dyDescent="0.25">
      <c r="F25" s="172" t="s">
        <v>12</v>
      </c>
      <c r="G25" s="172"/>
      <c r="H25" s="1" t="s">
        <v>13</v>
      </c>
      <c r="J25" s="8" t="s">
        <v>14</v>
      </c>
      <c r="K25" s="9" t="s">
        <v>15</v>
      </c>
    </row>
    <row r="26" spans="1:11" s="156" customFormat="1" ht="20.25" x14ac:dyDescent="0.3">
      <c r="A26" s="20"/>
      <c r="B26" s="20"/>
      <c r="C26" s="20" t="s">
        <v>5</v>
      </c>
      <c r="D26" s="20"/>
      <c r="E26" s="20"/>
      <c r="F26" s="179"/>
      <c r="G26" s="179"/>
      <c r="H26" s="20"/>
      <c r="I26" s="20"/>
      <c r="J26" s="21"/>
      <c r="K26" s="22"/>
    </row>
    <row r="27" spans="1:11" x14ac:dyDescent="0.25">
      <c r="F27" s="172"/>
      <c r="G27" s="172"/>
    </row>
    <row r="28" spans="1:11" x14ac:dyDescent="0.25">
      <c r="C28" s="2" t="s">
        <v>6</v>
      </c>
      <c r="D28" s="2" t="s">
        <v>25</v>
      </c>
      <c r="F28" s="172">
        <v>40</v>
      </c>
      <c r="G28" s="172"/>
      <c r="H28" s="1" t="s">
        <v>40</v>
      </c>
      <c r="J28" s="8">
        <v>38.24</v>
      </c>
      <c r="K28" s="9">
        <f>J28-F28</f>
        <v>-1.759999999999998</v>
      </c>
    </row>
    <row r="29" spans="1:11" x14ac:dyDescent="0.25">
      <c r="F29" s="172"/>
      <c r="G29" s="172"/>
    </row>
    <row r="30" spans="1:11" s="49" customFormat="1" x14ac:dyDescent="0.25">
      <c r="A30" s="10"/>
      <c r="B30" s="10"/>
      <c r="C30" s="10"/>
      <c r="D30" s="11" t="s">
        <v>45</v>
      </c>
      <c r="E30" s="11"/>
      <c r="F30" s="175">
        <f>SUM(F28:F29)</f>
        <v>40</v>
      </c>
      <c r="G30" s="175"/>
      <c r="H30" s="12"/>
      <c r="I30" s="12"/>
      <c r="J30" s="151">
        <f>SUM(J28:J29)</f>
        <v>38.24</v>
      </c>
      <c r="K30" s="13"/>
    </row>
    <row r="31" spans="1:11" x14ac:dyDescent="0.25">
      <c r="F31" s="172"/>
      <c r="G31" s="172"/>
    </row>
    <row r="32" spans="1:11" x14ac:dyDescent="0.25">
      <c r="C32" s="2" t="s">
        <v>31</v>
      </c>
      <c r="D32" s="2" t="s">
        <v>32</v>
      </c>
      <c r="F32" s="172">
        <v>450</v>
      </c>
      <c r="G32" s="172"/>
      <c r="H32" s="1" t="s">
        <v>41</v>
      </c>
      <c r="J32" s="8">
        <v>465</v>
      </c>
      <c r="K32" s="9">
        <f t="shared" ref="K32:K56" si="1">J32-F32</f>
        <v>15</v>
      </c>
    </row>
    <row r="33" spans="1:11" x14ac:dyDescent="0.25">
      <c r="D33" s="2" t="s">
        <v>38</v>
      </c>
      <c r="F33" s="172">
        <v>35</v>
      </c>
      <c r="G33" s="172"/>
      <c r="H33" s="1" t="s">
        <v>42</v>
      </c>
      <c r="J33" s="8">
        <v>42.67</v>
      </c>
      <c r="K33" s="9">
        <f t="shared" si="1"/>
        <v>7.6700000000000017</v>
      </c>
    </row>
    <row r="34" spans="1:11" x14ac:dyDescent="0.25">
      <c r="F34" s="172"/>
      <c r="G34" s="172"/>
    </row>
    <row r="35" spans="1:11" s="49" customFormat="1" x14ac:dyDescent="0.25">
      <c r="A35" s="10"/>
      <c r="B35" s="10"/>
      <c r="C35" s="10"/>
      <c r="D35" s="11" t="s">
        <v>46</v>
      </c>
      <c r="E35" s="11"/>
      <c r="F35" s="175">
        <f>SUM(F32:F34)</f>
        <v>485</v>
      </c>
      <c r="G35" s="175"/>
      <c r="H35" s="12"/>
      <c r="I35" s="12"/>
      <c r="J35" s="151">
        <f>SUM(J32:J34)</f>
        <v>507.67</v>
      </c>
      <c r="K35" s="13"/>
    </row>
    <row r="36" spans="1:11" x14ac:dyDescent="0.25">
      <c r="F36" s="172"/>
      <c r="G36" s="172"/>
    </row>
    <row r="37" spans="1:11" x14ac:dyDescent="0.25">
      <c r="C37" s="2" t="s">
        <v>7</v>
      </c>
      <c r="D37" s="2" t="s">
        <v>28</v>
      </c>
      <c r="F37" s="172">
        <v>10</v>
      </c>
      <c r="G37" s="172"/>
      <c r="H37" s="1" t="s">
        <v>19</v>
      </c>
      <c r="J37" s="8">
        <v>8.35</v>
      </c>
      <c r="K37" s="9">
        <f t="shared" si="1"/>
        <v>-1.6500000000000004</v>
      </c>
    </row>
    <row r="38" spans="1:11" x14ac:dyDescent="0.25">
      <c r="D38" s="2" t="s">
        <v>36</v>
      </c>
      <c r="F38" s="172">
        <v>30</v>
      </c>
      <c r="G38" s="172"/>
      <c r="H38" s="1" t="s">
        <v>42</v>
      </c>
      <c r="J38" s="8">
        <v>19.34</v>
      </c>
      <c r="K38" s="9">
        <f t="shared" si="1"/>
        <v>-10.66</v>
      </c>
    </row>
    <row r="39" spans="1:11" x14ac:dyDescent="0.25">
      <c r="D39" s="2" t="s">
        <v>37</v>
      </c>
      <c r="F39" s="172">
        <v>20</v>
      </c>
      <c r="G39" s="172"/>
      <c r="H39" s="1" t="s">
        <v>43</v>
      </c>
      <c r="J39" s="8">
        <v>14.99</v>
      </c>
      <c r="K39" s="9">
        <f t="shared" si="1"/>
        <v>-5.01</v>
      </c>
    </row>
    <row r="40" spans="1:11" x14ac:dyDescent="0.25">
      <c r="F40" s="172"/>
      <c r="G40" s="172"/>
    </row>
    <row r="41" spans="1:11" s="49" customFormat="1" x14ac:dyDescent="0.25">
      <c r="A41" s="10"/>
      <c r="B41" s="10"/>
      <c r="C41" s="10"/>
      <c r="D41" s="11" t="s">
        <v>47</v>
      </c>
      <c r="E41" s="11"/>
      <c r="F41" s="175">
        <f>SUM(F37:F40)</f>
        <v>60</v>
      </c>
      <c r="G41" s="175"/>
      <c r="H41" s="12"/>
      <c r="I41" s="12"/>
      <c r="J41" s="151">
        <f>SUM(J37:J40)</f>
        <v>42.68</v>
      </c>
      <c r="K41" s="13"/>
    </row>
    <row r="42" spans="1:11" x14ac:dyDescent="0.25">
      <c r="F42" s="172"/>
      <c r="G42" s="172"/>
    </row>
    <row r="43" spans="1:11" x14ac:dyDescent="0.25">
      <c r="C43" s="2" t="s">
        <v>8</v>
      </c>
      <c r="D43" s="2" t="s">
        <v>30</v>
      </c>
      <c r="F43" s="172">
        <v>250</v>
      </c>
      <c r="G43" s="172"/>
      <c r="H43" s="1" t="s">
        <v>44</v>
      </c>
      <c r="J43" s="8">
        <v>250</v>
      </c>
      <c r="K43" s="9">
        <f t="shared" si="1"/>
        <v>0</v>
      </c>
    </row>
    <row r="44" spans="1:11" x14ac:dyDescent="0.25">
      <c r="F44" s="172"/>
      <c r="G44" s="172"/>
    </row>
    <row r="45" spans="1:11" s="49" customFormat="1" x14ac:dyDescent="0.25">
      <c r="A45" s="10"/>
      <c r="B45" s="10"/>
      <c r="C45" s="10"/>
      <c r="D45" s="11" t="s">
        <v>48</v>
      </c>
      <c r="E45" s="11"/>
      <c r="F45" s="175">
        <f>SUM(F43:F44)</f>
        <v>250</v>
      </c>
      <c r="G45" s="175"/>
      <c r="H45" s="12"/>
      <c r="I45" s="12"/>
      <c r="J45" s="151">
        <f>SUM(J43:J44)</f>
        <v>250</v>
      </c>
      <c r="K45" s="13"/>
    </row>
    <row r="46" spans="1:11" x14ac:dyDescent="0.25">
      <c r="F46" s="172"/>
      <c r="G46" s="172"/>
    </row>
    <row r="47" spans="1:11" x14ac:dyDescent="0.25">
      <c r="C47" s="2" t="s">
        <v>9</v>
      </c>
      <c r="D47" s="2" t="s">
        <v>33</v>
      </c>
      <c r="F47" s="172">
        <v>200</v>
      </c>
      <c r="G47" s="172"/>
      <c r="H47" s="1" t="s">
        <v>19</v>
      </c>
      <c r="J47" s="8">
        <v>160.41999999999999</v>
      </c>
      <c r="K47" s="9">
        <f t="shared" si="1"/>
        <v>-39.580000000000013</v>
      </c>
    </row>
    <row r="48" spans="1:11" x14ac:dyDescent="0.25">
      <c r="D48" s="2" t="s">
        <v>34</v>
      </c>
      <c r="F48" s="172">
        <v>30</v>
      </c>
      <c r="G48" s="172"/>
      <c r="H48" s="1" t="s">
        <v>19</v>
      </c>
      <c r="J48" s="8">
        <v>39.130000000000003</v>
      </c>
      <c r="K48" s="9">
        <f t="shared" si="1"/>
        <v>9.1300000000000026</v>
      </c>
    </row>
    <row r="49" spans="1:11" x14ac:dyDescent="0.25">
      <c r="F49" s="172"/>
      <c r="G49" s="172"/>
    </row>
    <row r="50" spans="1:11" s="49" customFormat="1" x14ac:dyDescent="0.25">
      <c r="A50" s="10"/>
      <c r="B50" s="10"/>
      <c r="C50" s="10"/>
      <c r="D50" s="11" t="s">
        <v>49</v>
      </c>
      <c r="E50" s="11"/>
      <c r="F50" s="175">
        <f>SUM(F47:F49)</f>
        <v>230</v>
      </c>
      <c r="G50" s="175"/>
      <c r="H50" s="12"/>
      <c r="I50" s="12"/>
      <c r="J50" s="151">
        <f>SUM(J47:J49)</f>
        <v>199.54999999999998</v>
      </c>
      <c r="K50" s="13"/>
    </row>
    <row r="51" spans="1:11" x14ac:dyDescent="0.25">
      <c r="F51" s="172"/>
      <c r="G51" s="172"/>
    </row>
    <row r="52" spans="1:11" x14ac:dyDescent="0.25">
      <c r="C52" s="2" t="s">
        <v>10</v>
      </c>
      <c r="D52" s="2" t="s">
        <v>26</v>
      </c>
      <c r="F52" s="172">
        <v>50</v>
      </c>
      <c r="G52" s="172"/>
      <c r="H52" s="1" t="s">
        <v>24</v>
      </c>
      <c r="J52" s="8">
        <v>62.16</v>
      </c>
      <c r="K52" s="9">
        <f t="shared" si="1"/>
        <v>12.159999999999997</v>
      </c>
    </row>
    <row r="53" spans="1:11" x14ac:dyDescent="0.25">
      <c r="D53" s="2" t="s">
        <v>27</v>
      </c>
      <c r="F53" s="172">
        <v>400</v>
      </c>
      <c r="G53" s="172"/>
      <c r="H53" s="1" t="s">
        <v>24</v>
      </c>
      <c r="J53" s="8">
        <v>371.65</v>
      </c>
      <c r="K53" s="9">
        <f t="shared" si="1"/>
        <v>-28.350000000000023</v>
      </c>
    </row>
    <row r="54" spans="1:11" x14ac:dyDescent="0.25">
      <c r="D54" s="2" t="s">
        <v>29</v>
      </c>
      <c r="F54" s="172">
        <v>5</v>
      </c>
      <c r="G54" s="172"/>
      <c r="H54" s="1" t="s">
        <v>24</v>
      </c>
      <c r="J54" s="8">
        <v>5.6</v>
      </c>
      <c r="K54" s="9">
        <f t="shared" si="1"/>
        <v>0.59999999999999964</v>
      </c>
    </row>
    <row r="55" spans="1:11" x14ac:dyDescent="0.25">
      <c r="D55" s="2" t="s">
        <v>35</v>
      </c>
      <c r="F55" s="172">
        <v>40</v>
      </c>
      <c r="G55" s="172"/>
      <c r="H55" s="1" t="s">
        <v>24</v>
      </c>
      <c r="J55" s="8">
        <v>29.28</v>
      </c>
      <c r="K55" s="9">
        <f t="shared" si="1"/>
        <v>-10.719999999999999</v>
      </c>
    </row>
    <row r="56" spans="1:11" x14ac:dyDescent="0.25">
      <c r="D56" s="2" t="s">
        <v>39</v>
      </c>
      <c r="F56" s="172">
        <v>30</v>
      </c>
      <c r="G56" s="172"/>
      <c r="H56" s="1" t="s">
        <v>24</v>
      </c>
      <c r="J56" s="8">
        <v>35.85</v>
      </c>
      <c r="K56" s="9">
        <f t="shared" si="1"/>
        <v>5.8500000000000014</v>
      </c>
    </row>
    <row r="57" spans="1:11" x14ac:dyDescent="0.25">
      <c r="F57" s="172"/>
      <c r="G57" s="172"/>
    </row>
    <row r="58" spans="1:11" s="49" customFormat="1" x14ac:dyDescent="0.25">
      <c r="A58" s="10"/>
      <c r="B58" s="10"/>
      <c r="C58" s="10"/>
      <c r="D58" s="11" t="s">
        <v>50</v>
      </c>
      <c r="E58" s="11"/>
      <c r="F58" s="175">
        <f>SUM(F52:F57)</f>
        <v>525</v>
      </c>
      <c r="G58" s="175"/>
      <c r="H58" s="12"/>
      <c r="I58" s="12"/>
      <c r="J58" s="151">
        <f>SUM(J52:J57)</f>
        <v>504.53999999999996</v>
      </c>
      <c r="K58" s="13"/>
    </row>
    <row r="59" spans="1:11" x14ac:dyDescent="0.25">
      <c r="F59" s="172"/>
      <c r="G59" s="172"/>
    </row>
    <row r="60" spans="1:11" s="49" customFormat="1" x14ac:dyDescent="0.25">
      <c r="A60" s="23"/>
      <c r="B60" s="23"/>
      <c r="C60" s="23" t="s">
        <v>17</v>
      </c>
      <c r="D60" s="23"/>
      <c r="E60" s="23"/>
      <c r="F60" s="176">
        <f>SUM(F30,F35,F41,F45,F50,F58)</f>
        <v>1590</v>
      </c>
      <c r="G60" s="176"/>
      <c r="H60" s="24"/>
      <c r="I60" s="24"/>
      <c r="J60" s="152">
        <f>SUM(J30,J35,J41,J45,J50,J58)</f>
        <v>1542.6799999999998</v>
      </c>
      <c r="K60" s="25">
        <f>J60-F60</f>
        <v>-47.320000000000164</v>
      </c>
    </row>
    <row r="67" spans="3:11" ht="20.25" x14ac:dyDescent="0.3">
      <c r="C67" s="59" t="s">
        <v>68</v>
      </c>
      <c r="D67" s="47">
        <f>D6+F18-F60</f>
        <v>1662.2799999999997</v>
      </c>
      <c r="E67" s="47"/>
      <c r="F67" s="2"/>
      <c r="G67" s="2"/>
      <c r="H67" s="2"/>
      <c r="I67" s="2"/>
      <c r="J67" s="2"/>
      <c r="K67" s="2"/>
    </row>
    <row r="68" spans="3:11" s="49" customFormat="1" ht="20.25" x14ac:dyDescent="0.3">
      <c r="C68" s="3"/>
      <c r="D68" s="50"/>
      <c r="E68" s="50"/>
    </row>
    <row r="69" spans="3:11" ht="18.75" customHeight="1" x14ac:dyDescent="0.3">
      <c r="C69" s="59" t="s">
        <v>69</v>
      </c>
      <c r="D69" s="47">
        <f>D6+J18-J60</f>
        <v>1728.6</v>
      </c>
      <c r="E69" s="47"/>
      <c r="F69" s="2"/>
      <c r="G69" s="2"/>
      <c r="H69" s="2"/>
      <c r="I69" s="2"/>
      <c r="J69" s="2"/>
      <c r="K69" s="2"/>
    </row>
    <row r="70" spans="3:11" ht="15" x14ac:dyDescent="0.2">
      <c r="C70" s="26" t="s">
        <v>127</v>
      </c>
      <c r="F70" s="2"/>
      <c r="G70" s="2"/>
      <c r="H70" s="2"/>
      <c r="I70" s="2"/>
      <c r="J70" s="2"/>
      <c r="K70" s="2"/>
    </row>
    <row r="71" spans="3:11" ht="15" x14ac:dyDescent="0.2">
      <c r="C71" s="26"/>
      <c r="F71" s="2"/>
      <c r="G71" s="2"/>
      <c r="H71" s="2"/>
      <c r="I71" s="2"/>
      <c r="J71" s="2"/>
      <c r="K71" s="2"/>
    </row>
    <row r="72" spans="3:11" ht="15" x14ac:dyDescent="0.2">
      <c r="C72" s="26"/>
      <c r="F72" s="2"/>
      <c r="G72" s="2"/>
      <c r="H72" s="2"/>
      <c r="I72" s="2"/>
      <c r="J72" s="2"/>
      <c r="K72" s="2"/>
    </row>
    <row r="73" spans="3:11" s="27" customFormat="1" ht="11.25" x14ac:dyDescent="0.2"/>
    <row r="74" spans="3:11" s="27" customFormat="1" ht="11.25" x14ac:dyDescent="0.2"/>
    <row r="75" spans="3:11" s="27" customFormat="1" ht="26.25" customHeight="1" x14ac:dyDescent="0.2">
      <c r="C75" s="177" t="s">
        <v>70</v>
      </c>
      <c r="D75" s="178"/>
      <c r="E75" s="66"/>
    </row>
    <row r="76" spans="3:11" ht="15" x14ac:dyDescent="0.2">
      <c r="C76" s="51" t="s">
        <v>60</v>
      </c>
      <c r="D76" s="72">
        <f>D6</f>
        <v>1946.28</v>
      </c>
      <c r="E76" s="58"/>
      <c r="F76" s="2"/>
      <c r="G76" s="2"/>
      <c r="H76" s="2"/>
      <c r="I76" s="2"/>
      <c r="J76" s="2"/>
      <c r="K76" s="2"/>
    </row>
    <row r="77" spans="3:11" s="27" customFormat="1" ht="11.25" x14ac:dyDescent="0.2">
      <c r="C77" s="53"/>
      <c r="D77" s="54"/>
      <c r="E77" s="67"/>
    </row>
    <row r="78" spans="3:11" ht="15" x14ac:dyDescent="0.2">
      <c r="C78" s="51" t="s">
        <v>61</v>
      </c>
      <c r="D78" s="52">
        <f>F18</f>
        <v>1306</v>
      </c>
      <c r="E78" s="58"/>
      <c r="F78" s="2"/>
      <c r="G78" s="2"/>
      <c r="H78" s="2"/>
      <c r="I78" s="2"/>
      <c r="J78" s="2"/>
      <c r="K78" s="2"/>
    </row>
    <row r="79" spans="3:11" ht="15" x14ac:dyDescent="0.2">
      <c r="C79" s="51" t="s">
        <v>62</v>
      </c>
      <c r="D79" s="52">
        <f>J18</f>
        <v>1325</v>
      </c>
      <c r="E79" s="58"/>
      <c r="F79" s="2"/>
      <c r="G79" s="2"/>
      <c r="H79" s="2"/>
      <c r="I79" s="2"/>
      <c r="J79" s="2"/>
      <c r="K79" s="2"/>
    </row>
    <row r="80" spans="3:11" s="27" customFormat="1" ht="11.25" x14ac:dyDescent="0.2">
      <c r="C80" s="53"/>
      <c r="D80" s="54"/>
      <c r="E80" s="67"/>
    </row>
    <row r="81" spans="2:11" ht="15" x14ac:dyDescent="0.2">
      <c r="C81" s="51" t="s">
        <v>63</v>
      </c>
      <c r="D81" s="52">
        <f>F60</f>
        <v>1590</v>
      </c>
      <c r="E81" s="58"/>
      <c r="F81" s="2"/>
      <c r="G81" s="2"/>
      <c r="H81" s="2"/>
      <c r="I81" s="2"/>
      <c r="J81" s="2"/>
      <c r="K81" s="2"/>
    </row>
    <row r="82" spans="2:11" x14ac:dyDescent="0.25">
      <c r="C82" s="51" t="s">
        <v>64</v>
      </c>
      <c r="D82" s="52">
        <f>J60</f>
        <v>1542.6799999999998</v>
      </c>
      <c r="E82" s="58"/>
    </row>
    <row r="83" spans="2:11" s="27" customFormat="1" ht="11.25" x14ac:dyDescent="0.2">
      <c r="C83" s="53"/>
      <c r="D83" s="54"/>
      <c r="E83" s="67"/>
      <c r="F83" s="28"/>
      <c r="G83" s="28"/>
      <c r="H83" s="29"/>
      <c r="I83" s="29"/>
      <c r="J83" s="28"/>
      <c r="K83" s="30"/>
    </row>
    <row r="84" spans="2:11" x14ac:dyDescent="0.25">
      <c r="C84" s="51" t="s">
        <v>66</v>
      </c>
      <c r="D84" s="52">
        <f>D67</f>
        <v>1662.2799999999997</v>
      </c>
      <c r="E84" s="58"/>
    </row>
    <row r="85" spans="2:11" x14ac:dyDescent="0.25">
      <c r="C85" s="55" t="s">
        <v>67</v>
      </c>
      <c r="D85" s="72">
        <f>D69</f>
        <v>1728.6</v>
      </c>
      <c r="E85" s="58"/>
    </row>
    <row r="86" spans="2:11" x14ac:dyDescent="0.25">
      <c r="C86" s="57"/>
      <c r="D86" s="58"/>
      <c r="E86" s="58"/>
    </row>
    <row r="87" spans="2:11" x14ac:dyDescent="0.25">
      <c r="C87" s="57"/>
      <c r="D87" s="58"/>
      <c r="E87" s="58"/>
    </row>
    <row r="88" spans="2:11" x14ac:dyDescent="0.25">
      <c r="C88" s="57"/>
      <c r="D88" s="58"/>
      <c r="E88" s="58"/>
    </row>
    <row r="90" spans="2:11" ht="39.75" customHeight="1" x14ac:dyDescent="0.25">
      <c r="B90" s="46"/>
      <c r="C90" s="173" t="s">
        <v>58</v>
      </c>
      <c r="D90" s="173"/>
      <c r="E90" s="173"/>
      <c r="F90" s="173"/>
      <c r="G90" s="69"/>
    </row>
    <row r="91" spans="2:11" ht="21.75" customHeight="1" x14ac:dyDescent="0.25">
      <c r="B91" s="35"/>
      <c r="C91" s="60"/>
      <c r="D91" s="60"/>
      <c r="E91" s="60"/>
      <c r="F91" s="60"/>
      <c r="G91" s="61"/>
    </row>
    <row r="92" spans="2:11" ht="27" customHeight="1" x14ac:dyDescent="0.25">
      <c r="B92" s="35"/>
      <c r="C92" s="174" t="s">
        <v>71</v>
      </c>
      <c r="D92" s="174"/>
      <c r="E92" s="174"/>
      <c r="F92" s="174"/>
      <c r="G92" s="70"/>
    </row>
    <row r="93" spans="2:11" ht="18" customHeight="1" x14ac:dyDescent="0.25">
      <c r="B93" s="35"/>
      <c r="C93" s="60"/>
      <c r="D93" s="60"/>
      <c r="E93" s="60"/>
      <c r="F93" s="60"/>
      <c r="G93" s="61"/>
    </row>
    <row r="94" spans="2:11" x14ac:dyDescent="0.25">
      <c r="B94" s="35"/>
      <c r="C94" s="31"/>
      <c r="D94" s="31"/>
      <c r="E94" s="31"/>
      <c r="F94" s="43"/>
      <c r="G94" s="36"/>
    </row>
    <row r="95" spans="2:11" x14ac:dyDescent="0.25">
      <c r="B95" s="35"/>
      <c r="C95" s="44" t="s">
        <v>59</v>
      </c>
      <c r="D95" s="31"/>
      <c r="E95" s="31"/>
      <c r="F95" s="43"/>
      <c r="G95" s="36"/>
    </row>
    <row r="96" spans="2:11" x14ac:dyDescent="0.25">
      <c r="B96" s="35"/>
      <c r="C96" s="31"/>
      <c r="D96" s="31"/>
      <c r="E96" s="31"/>
      <c r="F96" s="43"/>
      <c r="G96" s="36"/>
    </row>
    <row r="97" spans="2:11" ht="16.5" x14ac:dyDescent="0.3">
      <c r="B97" s="35"/>
      <c r="C97" s="78" t="s">
        <v>52</v>
      </c>
      <c r="D97" s="75" t="s">
        <v>73</v>
      </c>
      <c r="E97" s="79"/>
      <c r="F97" s="90">
        <v>41852</v>
      </c>
      <c r="G97" s="36"/>
    </row>
    <row r="98" spans="2:11" x14ac:dyDescent="0.25">
      <c r="B98" s="35"/>
      <c r="C98" s="74" t="s">
        <v>72</v>
      </c>
      <c r="D98" s="32" t="s">
        <v>54</v>
      </c>
      <c r="E98" s="32"/>
      <c r="F98" s="32" t="s">
        <v>57</v>
      </c>
      <c r="G98" s="37"/>
    </row>
    <row r="99" spans="2:11" s="27" customFormat="1" ht="11.25" x14ac:dyDescent="0.2">
      <c r="B99" s="38"/>
      <c r="C99" s="34"/>
      <c r="D99" s="33"/>
      <c r="E99" s="33"/>
      <c r="F99" s="45"/>
      <c r="G99" s="39"/>
      <c r="H99" s="29"/>
      <c r="I99" s="29"/>
      <c r="J99" s="28"/>
      <c r="K99" s="30"/>
    </row>
    <row r="100" spans="2:11" ht="17.25" x14ac:dyDescent="0.35">
      <c r="B100" s="35"/>
      <c r="C100" s="81" t="s">
        <v>53</v>
      </c>
      <c r="D100" s="80" t="s">
        <v>74</v>
      </c>
      <c r="E100" s="81"/>
      <c r="F100" s="89">
        <v>41852</v>
      </c>
      <c r="G100" s="36"/>
    </row>
    <row r="101" spans="2:11" x14ac:dyDescent="0.25">
      <c r="B101" s="35"/>
      <c r="C101" s="74" t="s">
        <v>72</v>
      </c>
      <c r="D101" s="32" t="s">
        <v>54</v>
      </c>
      <c r="E101" s="32"/>
      <c r="F101" s="32" t="s">
        <v>57</v>
      </c>
      <c r="G101" s="37"/>
    </row>
    <row r="102" spans="2:11" s="27" customFormat="1" ht="11.25" x14ac:dyDescent="0.2">
      <c r="B102" s="38"/>
      <c r="C102" s="34"/>
      <c r="D102" s="77"/>
      <c r="E102" s="34"/>
      <c r="F102" s="45"/>
      <c r="G102" s="39"/>
      <c r="H102" s="29"/>
      <c r="I102" s="29"/>
      <c r="J102" s="28"/>
      <c r="K102" s="30"/>
    </row>
    <row r="103" spans="2:11" ht="17.25" x14ac:dyDescent="0.35">
      <c r="B103" s="35"/>
      <c r="C103" s="84" t="s">
        <v>6</v>
      </c>
      <c r="D103" s="83" t="s">
        <v>75</v>
      </c>
      <c r="E103" s="84"/>
      <c r="F103" s="88">
        <v>41852</v>
      </c>
      <c r="G103" s="36"/>
    </row>
    <row r="104" spans="2:11" x14ac:dyDescent="0.25">
      <c r="B104" s="35"/>
      <c r="C104" s="74" t="s">
        <v>72</v>
      </c>
      <c r="D104" s="32" t="s">
        <v>54</v>
      </c>
      <c r="E104" s="32"/>
      <c r="F104" s="32" t="s">
        <v>57</v>
      </c>
      <c r="G104" s="37"/>
    </row>
    <row r="105" spans="2:11" s="27" customFormat="1" ht="11.25" x14ac:dyDescent="0.2">
      <c r="B105" s="38"/>
      <c r="C105" s="34"/>
      <c r="D105" s="77"/>
      <c r="E105" s="34"/>
      <c r="F105" s="45"/>
      <c r="G105" s="39"/>
      <c r="H105" s="29"/>
      <c r="I105" s="29"/>
      <c r="J105" s="28"/>
      <c r="K105" s="30"/>
    </row>
    <row r="106" spans="2:11" ht="17.25" x14ac:dyDescent="0.3">
      <c r="B106" s="35"/>
      <c r="C106" s="86" t="s">
        <v>31</v>
      </c>
      <c r="D106" s="85" t="s">
        <v>76</v>
      </c>
      <c r="E106" s="86"/>
      <c r="F106" s="87">
        <v>41852</v>
      </c>
      <c r="G106" s="36"/>
    </row>
    <row r="107" spans="2:11" x14ac:dyDescent="0.25">
      <c r="B107" s="35"/>
      <c r="C107" s="74" t="s">
        <v>72</v>
      </c>
      <c r="D107" s="32" t="s">
        <v>54</v>
      </c>
      <c r="E107" s="32"/>
      <c r="F107" s="32" t="s">
        <v>57</v>
      </c>
      <c r="G107" s="37"/>
    </row>
    <row r="108" spans="2:11" s="27" customFormat="1" ht="11.25" x14ac:dyDescent="0.2">
      <c r="B108" s="38"/>
      <c r="C108" s="34"/>
      <c r="D108" s="77"/>
      <c r="E108" s="34"/>
      <c r="F108" s="45"/>
      <c r="G108" s="39"/>
      <c r="H108" s="29"/>
      <c r="I108" s="29"/>
      <c r="J108" s="28"/>
      <c r="K108" s="30"/>
    </row>
    <row r="109" spans="2:11" ht="21" x14ac:dyDescent="0.6">
      <c r="B109" s="35"/>
      <c r="C109" s="91" t="s">
        <v>7</v>
      </c>
      <c r="D109" s="92" t="s">
        <v>77</v>
      </c>
      <c r="E109" s="91"/>
      <c r="F109" s="93">
        <v>41852</v>
      </c>
      <c r="G109" s="36"/>
    </row>
    <row r="110" spans="2:11" x14ac:dyDescent="0.25">
      <c r="B110" s="35"/>
      <c r="C110" s="74" t="s">
        <v>72</v>
      </c>
      <c r="D110" s="32" t="s">
        <v>54</v>
      </c>
      <c r="E110" s="32"/>
      <c r="F110" s="32" t="s">
        <v>57</v>
      </c>
      <c r="G110" s="37"/>
    </row>
    <row r="111" spans="2:11" s="27" customFormat="1" ht="11.25" x14ac:dyDescent="0.2">
      <c r="B111" s="38"/>
      <c r="C111" s="34"/>
      <c r="D111" s="77"/>
      <c r="E111" s="34"/>
      <c r="F111" s="45"/>
      <c r="G111" s="39"/>
      <c r="H111" s="29"/>
      <c r="I111" s="29"/>
      <c r="J111" s="28"/>
      <c r="K111" s="30"/>
    </row>
    <row r="112" spans="2:11" ht="17.25" x14ac:dyDescent="0.3">
      <c r="B112" s="35"/>
      <c r="C112" s="94" t="s">
        <v>55</v>
      </c>
      <c r="D112" s="95" t="s">
        <v>78</v>
      </c>
      <c r="E112" s="94"/>
      <c r="F112" s="96">
        <v>41852</v>
      </c>
      <c r="G112" s="36"/>
    </row>
    <row r="113" spans="2:11" x14ac:dyDescent="0.25">
      <c r="B113" s="35"/>
      <c r="C113" s="74" t="s">
        <v>72</v>
      </c>
      <c r="D113" s="32" t="s">
        <v>54</v>
      </c>
      <c r="E113" s="32"/>
      <c r="F113" s="32" t="s">
        <v>57</v>
      </c>
      <c r="G113" s="37"/>
    </row>
    <row r="114" spans="2:11" s="27" customFormat="1" ht="11.25" x14ac:dyDescent="0.2">
      <c r="B114" s="38"/>
      <c r="C114" s="34"/>
      <c r="D114" s="77"/>
      <c r="E114" s="34"/>
      <c r="F114" s="45"/>
      <c r="G114" s="39"/>
      <c r="H114" s="29"/>
      <c r="I114" s="29"/>
      <c r="J114" s="28"/>
      <c r="K114" s="30"/>
    </row>
    <row r="115" spans="2:11" ht="24.75" x14ac:dyDescent="0.7">
      <c r="B115" s="35"/>
      <c r="C115" s="97" t="s">
        <v>10</v>
      </c>
      <c r="D115" s="82" t="s">
        <v>79</v>
      </c>
      <c r="E115" s="97"/>
      <c r="F115" s="98">
        <v>41852</v>
      </c>
      <c r="G115" s="36"/>
    </row>
    <row r="116" spans="2:11" x14ac:dyDescent="0.25">
      <c r="B116" s="35"/>
      <c r="C116" s="74" t="s">
        <v>72</v>
      </c>
      <c r="D116" s="32" t="s">
        <v>54</v>
      </c>
      <c r="E116" s="32"/>
      <c r="F116" s="32" t="s">
        <v>57</v>
      </c>
      <c r="G116" s="37"/>
    </row>
    <row r="117" spans="2:11" s="27" customFormat="1" ht="11.25" x14ac:dyDescent="0.2">
      <c r="B117" s="38"/>
      <c r="C117" s="34"/>
      <c r="D117" s="77"/>
      <c r="E117" s="34"/>
      <c r="F117" s="45"/>
      <c r="G117" s="39"/>
      <c r="H117" s="29"/>
      <c r="I117" s="29"/>
      <c r="J117" s="28"/>
      <c r="K117" s="30"/>
    </row>
    <row r="118" spans="2:11" x14ac:dyDescent="0.25">
      <c r="B118" s="35"/>
      <c r="C118" s="99" t="s">
        <v>9</v>
      </c>
      <c r="D118" s="100" t="s">
        <v>80</v>
      </c>
      <c r="E118" s="99"/>
      <c r="F118" s="101">
        <v>41852</v>
      </c>
      <c r="G118" s="36"/>
    </row>
    <row r="119" spans="2:11" x14ac:dyDescent="0.25">
      <c r="B119" s="35"/>
      <c r="C119" s="74" t="s">
        <v>72</v>
      </c>
      <c r="D119" s="32" t="s">
        <v>54</v>
      </c>
      <c r="E119" s="32"/>
      <c r="F119" s="32" t="s">
        <v>57</v>
      </c>
      <c r="G119" s="37"/>
    </row>
    <row r="120" spans="2:11" s="27" customFormat="1" ht="11.25" x14ac:dyDescent="0.2">
      <c r="B120" s="38"/>
      <c r="C120" s="34"/>
      <c r="D120" s="77"/>
      <c r="E120" s="34"/>
      <c r="F120" s="45"/>
      <c r="G120" s="39"/>
      <c r="H120" s="29"/>
      <c r="I120" s="29"/>
      <c r="J120" s="28"/>
      <c r="K120" s="30"/>
    </row>
    <row r="121" spans="2:11" ht="18" x14ac:dyDescent="0.35">
      <c r="B121" s="35"/>
      <c r="C121" s="103" t="s">
        <v>56</v>
      </c>
      <c r="D121" s="102" t="s">
        <v>81</v>
      </c>
      <c r="E121" s="103"/>
      <c r="F121" s="104">
        <v>41852</v>
      </c>
      <c r="G121" s="36"/>
    </row>
    <row r="122" spans="2:11" x14ac:dyDescent="0.25">
      <c r="B122" s="35"/>
      <c r="C122" s="74" t="s">
        <v>72</v>
      </c>
      <c r="D122" s="32" t="s">
        <v>54</v>
      </c>
      <c r="E122" s="32"/>
      <c r="F122" s="32" t="s">
        <v>57</v>
      </c>
      <c r="G122" s="37"/>
    </row>
    <row r="123" spans="2:11" x14ac:dyDescent="0.25">
      <c r="B123" s="40"/>
      <c r="C123" s="41"/>
      <c r="D123" s="76"/>
      <c r="E123" s="41"/>
      <c r="F123" s="71"/>
      <c r="G123" s="42"/>
    </row>
    <row r="124" spans="2:11" x14ac:dyDescent="0.25">
      <c r="B124" s="31"/>
      <c r="C124" s="31"/>
      <c r="D124" s="31"/>
      <c r="E124" s="31"/>
      <c r="F124" s="43"/>
      <c r="G124" s="43"/>
    </row>
  </sheetData>
  <sheetProtection selectLockedCells="1" selectUnlockedCells="1"/>
  <mergeCells count="56">
    <mergeCell ref="F57:G57"/>
    <mergeCell ref="F58:G58"/>
    <mergeCell ref="F59:G59"/>
    <mergeCell ref="F60:G60"/>
    <mergeCell ref="C3:D3"/>
    <mergeCell ref="F51:G51"/>
    <mergeCell ref="F52:G52"/>
    <mergeCell ref="F53:G53"/>
    <mergeCell ref="F54:G54"/>
    <mergeCell ref="F55:G55"/>
    <mergeCell ref="F56:G56"/>
    <mergeCell ref="F45:G45"/>
    <mergeCell ref="F46:G46"/>
    <mergeCell ref="F47:G47"/>
    <mergeCell ref="F48:G48"/>
    <mergeCell ref="F49:G49"/>
    <mergeCell ref="F50:G50"/>
    <mergeCell ref="F39:G39"/>
    <mergeCell ref="F40:G40"/>
    <mergeCell ref="F41:G41"/>
    <mergeCell ref="F42:G42"/>
    <mergeCell ref="F43:G43"/>
    <mergeCell ref="F44:G44"/>
    <mergeCell ref="F38:G38"/>
    <mergeCell ref="F27:G27"/>
    <mergeCell ref="F28:G28"/>
    <mergeCell ref="F29:G29"/>
    <mergeCell ref="F30:G30"/>
    <mergeCell ref="F31:G31"/>
    <mergeCell ref="F32:G32"/>
    <mergeCell ref="F33:G33"/>
    <mergeCell ref="F34:G34"/>
    <mergeCell ref="F35:G35"/>
    <mergeCell ref="F36:G36"/>
    <mergeCell ref="F37:G37"/>
    <mergeCell ref="F21:G21"/>
    <mergeCell ref="F22:G22"/>
    <mergeCell ref="F23:G23"/>
    <mergeCell ref="F24:G24"/>
    <mergeCell ref="F25:G25"/>
    <mergeCell ref="F14:G14"/>
    <mergeCell ref="C90:F90"/>
    <mergeCell ref="C75:D75"/>
    <mergeCell ref="C92:F92"/>
    <mergeCell ref="F8:G8"/>
    <mergeCell ref="F10:G10"/>
    <mergeCell ref="F11:G11"/>
    <mergeCell ref="F12:G12"/>
    <mergeCell ref="F13:G13"/>
    <mergeCell ref="F26:G26"/>
    <mergeCell ref="F15:G15"/>
    <mergeCell ref="F16:G16"/>
    <mergeCell ref="F17:G17"/>
    <mergeCell ref="F18:G18"/>
    <mergeCell ref="F19:G19"/>
    <mergeCell ref="F20:G20"/>
  </mergeCells>
  <pageMargins left="0.2" right="0.2" top="0.25" bottom="0.25" header="0" footer="0"/>
  <pageSetup scale="67"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Sheet2!$A$1:$A$13</xm:f>
          </x14:formula1>
          <xm:sqref>H10 H11 H12:H15 H28:H56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A2" sqref="A2"/>
    </sheetView>
  </sheetViews>
  <sheetFormatPr defaultRowHeight="15" x14ac:dyDescent="0.25"/>
  <sheetData>
    <row r="1" spans="1:2" x14ac:dyDescent="0.25">
      <c r="B1" t="s">
        <v>13</v>
      </c>
    </row>
    <row r="2" spans="1:2" x14ac:dyDescent="0.25">
      <c r="A2" t="s">
        <v>116</v>
      </c>
    </row>
    <row r="3" spans="1:2" x14ac:dyDescent="0.25">
      <c r="A3" t="s">
        <v>42</v>
      </c>
    </row>
    <row r="4" spans="1:2" x14ac:dyDescent="0.25">
      <c r="A4" t="s">
        <v>44</v>
      </c>
    </row>
    <row r="5" spans="1:2" x14ac:dyDescent="0.25">
      <c r="A5" t="s">
        <v>24</v>
      </c>
    </row>
    <row r="6" spans="1:2" x14ac:dyDescent="0.25">
      <c r="A6" t="s">
        <v>40</v>
      </c>
    </row>
    <row r="7" spans="1:2" x14ac:dyDescent="0.25">
      <c r="A7" s="105" t="s">
        <v>117</v>
      </c>
    </row>
    <row r="8" spans="1:2" x14ac:dyDescent="0.25">
      <c r="A8" s="105" t="s">
        <v>118</v>
      </c>
    </row>
    <row r="9" spans="1:2" x14ac:dyDescent="0.25">
      <c r="A9" s="105" t="s">
        <v>22</v>
      </c>
    </row>
    <row r="10" spans="1:2" x14ac:dyDescent="0.25">
      <c r="A10" s="105" t="s">
        <v>19</v>
      </c>
    </row>
    <row r="11" spans="1:2" x14ac:dyDescent="0.25">
      <c r="A11" s="105" t="s">
        <v>43</v>
      </c>
    </row>
    <row r="12" spans="1:2" x14ac:dyDescent="0.25">
      <c r="A12" s="105" t="s">
        <v>41</v>
      </c>
    </row>
    <row r="13" spans="1:2" x14ac:dyDescent="0.25">
      <c r="A13" s="105" t="s">
        <v>21</v>
      </c>
    </row>
  </sheetData>
  <dataValidations count="1">
    <dataValidation type="list" allowBlank="1" showInputMessage="1" showErrorMessage="1" sqref="D1">
      <formula1>$A$1:$A$13</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876D145215AF40A96AA7F738C2E576" ma:contentTypeVersion="17" ma:contentTypeDescription="Create a new document." ma:contentTypeScope="" ma:versionID="eea5040941e236564c17310da1051329">
  <xsd:schema xmlns:xsd="http://www.w3.org/2001/XMLSchema" xmlns:xs="http://www.w3.org/2001/XMLSchema" xmlns:p="http://schemas.microsoft.com/office/2006/metadata/properties" xmlns:ns2="1e4db2b0-8cc5-4d48-be2b-022017351813" xmlns:ns3="a1d9f37d-e661-400f-9c43-be6acfa0a2e3" targetNamespace="http://schemas.microsoft.com/office/2006/metadata/properties" ma:root="true" ma:fieldsID="d96c194ddbe54501af9427710d9b5918" ns2:_="" ns3:_="">
    <xsd:import namespace="1e4db2b0-8cc5-4d48-be2b-022017351813"/>
    <xsd:import namespace="a1d9f37d-e661-400f-9c43-be6acfa0a2e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_Flow_SignoffStatus"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AssignedPerson" minOccurs="0"/>
                <xsd:element ref="ns3:Printed"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4db2b0-8cc5-4d48-be2b-02201735181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d9f37d-e661-400f-9c43-be6acfa0a2e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_Flow_SignoffStatus" ma:index="12" nillable="true" ma:displayName="Sign-off status" ma:internalName="Sign_x002d_off_x0020_status">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AssignedPerson" ma:index="21" nillable="true" ma:displayName="Assigned Person" ma:description="Person who needs to approve" ma:format="Dropdown" ma:list="UserInfo" ma:SharePointGroup="0" ma:internalName="Assigned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nted" ma:index="22" nillable="true" ma:displayName="Printed" ma:default="1" ma:description="Has this Invoice item been printed?" ma:format="Dropdown" ma:internalName="Printed">
      <xsd:simpleType>
        <xsd:restriction base="dms:Boolean"/>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1d9f37d-e661-400f-9c43-be6acfa0a2e3" xsi:nil="true"/>
    <AssignedPerson xmlns="a1d9f37d-e661-400f-9c43-be6acfa0a2e3">
      <UserInfo>
        <DisplayName/>
        <AccountId xsi:nil="true"/>
        <AccountType/>
      </UserInfo>
    </AssignedPerson>
    <Printed xmlns="a1d9f37d-e661-400f-9c43-be6acfa0a2e3">true</Printed>
  </documentManagement>
</p:properties>
</file>

<file path=customXml/itemProps1.xml><?xml version="1.0" encoding="utf-8"?>
<ds:datastoreItem xmlns:ds="http://schemas.openxmlformats.org/officeDocument/2006/customXml" ds:itemID="{39DA7CD4-CE22-49D4-916D-9CA4183D2B3D}"/>
</file>

<file path=customXml/itemProps2.xml><?xml version="1.0" encoding="utf-8"?>
<ds:datastoreItem xmlns:ds="http://schemas.openxmlformats.org/officeDocument/2006/customXml" ds:itemID="{629D742F-3662-4ED1-8D75-2F4C4C72E9CE}"/>
</file>

<file path=customXml/itemProps3.xml><?xml version="1.0" encoding="utf-8"?>
<ds:datastoreItem xmlns:ds="http://schemas.openxmlformats.org/officeDocument/2006/customXml" ds:itemID="{F490FBC6-E5F7-4A9B-9C23-FABA2D9649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Chapter Finances Overview</vt:lpstr>
      <vt:lpstr>Ledger Template</vt:lpstr>
      <vt:lpstr>Sample Ledger</vt:lpstr>
      <vt:lpstr>Budget Template</vt:lpstr>
      <vt:lpstr>Sample Budget</vt:lpstr>
      <vt:lpstr>Sheet2</vt:lpstr>
    </vt:vector>
  </TitlesOfParts>
  <Company>Kappa Delta Pi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Associate</dc:creator>
  <cp:lastModifiedBy>Erin</cp:lastModifiedBy>
  <cp:lastPrinted>2017-02-21T18:01:24Z</cp:lastPrinted>
  <dcterms:created xsi:type="dcterms:W3CDTF">2014-07-28T15:15:48Z</dcterms:created>
  <dcterms:modified xsi:type="dcterms:W3CDTF">2017-05-19T15:22:10Z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0x010100B8876D145215AF40A96AA7F738C2E576</vt:lpwstr>
  </property>
</Properties>
</file>