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cott\Documents\SCOTT\AFPOC\Programming\"/>
    </mc:Choice>
  </mc:AlternateContent>
  <xr:revisionPtr revIDLastSave="0" documentId="13_ncr:1_{827B5351-7611-4642-BEC3-291C1E66D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18" i="1"/>
  <c r="J16" i="1"/>
  <c r="J15" i="1"/>
  <c r="E19" i="1" l="1"/>
  <c r="D19" i="1"/>
  <c r="F19" i="1"/>
  <c r="G19" i="1"/>
  <c r="H19" i="1"/>
  <c r="E18" i="1" l="1"/>
  <c r="F18" i="1"/>
  <c r="G18" i="1"/>
  <c r="I18" i="1"/>
  <c r="I19" i="1" s="1"/>
  <c r="H18" i="1"/>
  <c r="I15" i="1"/>
  <c r="I16" i="1" s="1"/>
  <c r="H15" i="1" l="1"/>
  <c r="H16" i="1" s="1"/>
  <c r="G15" i="1" l="1"/>
  <c r="G16" i="1" s="1"/>
  <c r="F15" i="1"/>
  <c r="F16" i="1" s="1"/>
  <c r="E15" i="1"/>
  <c r="E16" i="1" s="1"/>
  <c r="D15" i="1"/>
  <c r="D16" i="1" s="1"/>
  <c r="C15" i="1"/>
  <c r="C16" i="1" s="1"/>
  <c r="B15" i="1"/>
  <c r="B16" i="1" s="1"/>
  <c r="D18" i="1" l="1"/>
  <c r="C18" i="1"/>
  <c r="C19" i="1" s="1"/>
  <c r="B18" i="1"/>
  <c r="B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 Ev</author>
    <author>tc={67081ECD-858D-4B89-B562-FF811D1779C6}</author>
    <author>tc={C483555A-5425-4648-B6D1-5B6E71924280}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 Ev:</t>
        </r>
        <r>
          <rPr>
            <sz val="9"/>
            <color indexed="81"/>
            <rFont val="Tahoma"/>
            <family val="2"/>
          </rPr>
          <t xml:space="preserve">
Registration handled by OneOC
</t>
        </r>
      </text>
    </comment>
    <comment ref="F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 Ev:</t>
        </r>
        <r>
          <rPr>
            <sz val="9"/>
            <color indexed="81"/>
            <rFont val="Tahoma"/>
            <family val="2"/>
          </rPr>
          <t xml:space="preserve">
Grove event
</t>
        </r>
      </text>
    </comment>
    <comment ref="E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 Ev:</t>
        </r>
        <r>
          <rPr>
            <sz val="9"/>
            <color indexed="81"/>
            <rFont val="Tahoma"/>
            <family val="2"/>
          </rPr>
          <t xml:space="preserve">
Grove event
</t>
        </r>
      </text>
    </comment>
    <comment ref="G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 Ev:</t>
        </r>
        <r>
          <rPr>
            <sz val="9"/>
            <color indexed="81"/>
            <rFont val="Tahoma"/>
            <family val="2"/>
          </rPr>
          <t xml:space="preserve">
Grove event</t>
        </r>
      </text>
    </comment>
    <comment ref="H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 Ev:</t>
        </r>
        <r>
          <rPr>
            <sz val="9"/>
            <color indexed="81"/>
            <rFont val="Tahoma"/>
            <family val="2"/>
          </rPr>
          <t xml:space="preserve">
Giving USA
</t>
        </r>
      </text>
    </comment>
    <comment ref="I9" authorId="1" shapeId="0" xr:uid="{67081ECD-858D-4B89-B562-FF811D1779C6}">
      <text>
        <t>[Threaded comment]
Your version of Excel allows you to read this threaded comment; however, any edits to it will get removed if the file is opened in a newer version of Excel. Learn more: https://go.microsoft.com/fwlink/?linkid=870924
Comment:
    Giving USA</t>
      </text>
    </comment>
    <comment ref="K9" authorId="2" shapeId="0" xr:uid="{C483555A-5425-4648-B6D1-5B6E71924280}">
      <text>
        <t>[Threaded comment]
Your version of Excel allows you to read this threaded comment; however, any edits to it will get removed if the file is opened in a newer version of Excel. Learn more: https://go.microsoft.com/fwlink/?linkid=870924
Comment:
    hybrid event</t>
      </text>
    </comment>
  </commentList>
</comments>
</file>

<file path=xl/sharedStrings.xml><?xml version="1.0" encoding="utf-8"?>
<sst xmlns="http://schemas.openxmlformats.org/spreadsheetml/2006/main" count="17" uniqueCount="17">
  <si>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</si>
  <si>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</si>
  <si>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</si>
  <si>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</si>
  <si>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</si>
  <si>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</si>
  <si>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</si>
  <si>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</si>
  <si>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</si>
  <si>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</si>
  <si>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</si>
  <si>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Membership</t>
  </si>
  <si>
    <t>AFPOC Luncheon Attendance History</t>
  </si>
  <si>
    <t>Totals with GivUSA</t>
  </si>
  <si>
    <t>Average with GivUSA</t>
  </si>
  <si>
    <t>Totals (without GivUSA event)</t>
  </si>
  <si>
    <t>Average (without GivUSA event)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</si>
</sst>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/>
    <xf numFmtId="0" fontId="0" fillId="0" borderId="0" xfId="0" applyAlignment="1"/>
    <xf numFmtId="0" fontId="0" fillId="3" borderId="0" xfId="0" applyFill="1" applyAlignment="1">
      <alignment wrapText="1"/>
    </xf>
    <xf numFmtId="1" fontId="0" fillId="3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1" fontId="0" fillId="4" borderId="0" xfId="0" applyNumberFormat="1" applyFill="1" applyAlignment="1">
      <alignment wrapText="1"/>
    </xf>
    <xf numFmtId="0" fontId="1" fillId="4" borderId="0" xfId="0" applyFont="1" applyFill="1" applyAlignment="1">
      <alignment wrapText="1"/>
    </xf>
    <xf numFmtId="0" fontId="0" fillId="5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 Ev" id="{303963DD-C81E-4A7B-9BBF-90D175BC09E9}" userId="c41cea5b1b6e789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9" dT="2019-12-12T13:04:11.79" personId="{303963DD-C81E-4A7B-9BBF-90D175BC09E9}" id="{67081ECD-858D-4B89-B562-FF811D1779C6}">
    <text>Giving USA</text>
  </threadedComment>
  <threadedComment ref="K9" dT="2021-08-01T13:26:46.04" personId="{303963DD-C81E-4A7B-9BBF-90D175BC09E9}" id="{C483555A-5425-4648-B6D1-5B6E71924280}">
    <text>hybrid event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P16" sqref="P16"/>
    </sheetView>
  </sheetViews>
  <sheetFormatPr defaultRowHeight="15" x14ac:dyDescent="0.25"/>
  <cols>
    <col min="1" max="1" width="19.5703125" style="1" customWidth="1"/>
    <col min="2" max="2" width="11.5703125" style="1" bestFit="1" customWidth="1"/>
    <col min="3" max="16384" width="9.140625" style="1"/>
  </cols>
  <sheetData>
    <row r="1" spans="1:11" s="6" customFormat="1" ht="21" x14ac:dyDescent="0.35">
      <c r="A1" s="5" t="s">
        <v>12</v>
      </c>
    </row>
    <row r="2" spans="1:11" s="2" customFormat="1" x14ac:dyDescent="0.25">
      <c r="B2" s="2">
        <v>2012</v>
      </c>
      <c r="C2" s="2">
        <v>2013</v>
      </c>
      <c r="D2" s="2">
        <v>2014</v>
      </c>
      <c r="E2" s="2">
        <v>2015</v>
      </c>
      <c r="F2" s="2">
        <v>2016</v>
      </c>
      <c r="G2" s="2">
        <v>2017</v>
      </c>
      <c r="H2" s="2">
        <v>2018</v>
      </c>
      <c r="I2" s="2">
        <v>2019</v>
      </c>
      <c r="J2" s="2">
        <v>2020</v>
      </c>
      <c r="K2" s="2">
        <v>2021</v>
      </c>
    </row>
    <row r="3" spans="1:11" x14ac:dyDescent="0.25">
      <c r="A3" s="2" t="s">
        <v>0</v>
      </c>
      <c r="B3" s="1">
        <v>58</v>
      </c>
      <c r="C3" s="1">
        <v>99</v>
      </c>
      <c r="D3" s="1">
        <v>88</v>
      </c>
      <c r="E3" s="1">
        <v>115</v>
      </c>
      <c r="F3" s="1">
        <v>111</v>
      </c>
      <c r="G3" s="1">
        <v>74</v>
      </c>
      <c r="H3" s="1">
        <v>113</v>
      </c>
      <c r="I3" s="1">
        <v>107</v>
      </c>
      <c r="J3" s="1">
        <v>77</v>
      </c>
      <c r="K3" s="1">
        <v>26</v>
      </c>
    </row>
    <row r="4" spans="1:11" x14ac:dyDescent="0.25">
      <c r="A4" s="2" t="s">
        <v>1</v>
      </c>
      <c r="B4" s="1">
        <v>106</v>
      </c>
      <c r="C4" s="1">
        <v>73</v>
      </c>
      <c r="D4" s="1">
        <v>66</v>
      </c>
      <c r="E4" s="1">
        <v>67</v>
      </c>
      <c r="F4" s="1">
        <v>81</v>
      </c>
      <c r="G4" s="1">
        <v>64</v>
      </c>
      <c r="H4" s="1">
        <v>64</v>
      </c>
      <c r="I4" s="1">
        <v>54</v>
      </c>
      <c r="J4" s="1">
        <v>73</v>
      </c>
      <c r="K4" s="1">
        <v>45</v>
      </c>
    </row>
    <row r="5" spans="1:11" x14ac:dyDescent="0.25">
      <c r="A5" s="2" t="s">
        <v>2</v>
      </c>
      <c r="B5" s="1">
        <v>90</v>
      </c>
      <c r="C5" s="1">
        <v>97</v>
      </c>
      <c r="D5" s="1">
        <v>78</v>
      </c>
      <c r="E5" s="1">
        <v>103</v>
      </c>
      <c r="F5" s="1">
        <v>70</v>
      </c>
      <c r="G5" s="1">
        <v>81</v>
      </c>
      <c r="H5" s="1">
        <v>70</v>
      </c>
      <c r="I5" s="1">
        <v>92</v>
      </c>
      <c r="J5" s="1">
        <v>70</v>
      </c>
      <c r="K5" s="1">
        <v>41</v>
      </c>
    </row>
    <row r="6" spans="1:11" x14ac:dyDescent="0.25">
      <c r="A6" s="2" t="s">
        <v>3</v>
      </c>
      <c r="B6" s="1">
        <v>45</v>
      </c>
      <c r="C6" s="1">
        <v>94</v>
      </c>
      <c r="D6" s="1">
        <v>81</v>
      </c>
      <c r="E6" s="1">
        <v>93</v>
      </c>
      <c r="F6" s="1">
        <v>98</v>
      </c>
      <c r="G6" s="1">
        <v>64</v>
      </c>
      <c r="H6" s="1">
        <v>67</v>
      </c>
      <c r="I6" s="1">
        <v>67</v>
      </c>
      <c r="J6" s="1">
        <v>94</v>
      </c>
      <c r="K6" s="1">
        <v>53</v>
      </c>
    </row>
    <row r="7" spans="1:11" x14ac:dyDescent="0.25">
      <c r="A7" s="2" t="s">
        <v>4</v>
      </c>
      <c r="B7" s="1">
        <v>76</v>
      </c>
      <c r="C7" s="1">
        <v>90</v>
      </c>
      <c r="D7" s="1">
        <v>109</v>
      </c>
      <c r="E7" s="1">
        <v>78</v>
      </c>
      <c r="F7" s="1">
        <v>66</v>
      </c>
      <c r="G7" s="12">
        <v>51</v>
      </c>
      <c r="H7" s="12">
        <v>74</v>
      </c>
      <c r="I7" s="1">
        <v>65</v>
      </c>
      <c r="J7" s="1">
        <v>72</v>
      </c>
      <c r="K7" s="1">
        <v>26</v>
      </c>
    </row>
    <row r="8" spans="1:11" x14ac:dyDescent="0.25">
      <c r="A8" s="2" t="s">
        <v>5</v>
      </c>
      <c r="B8" s="1">
        <v>57</v>
      </c>
      <c r="D8" s="4">
        <v>115</v>
      </c>
      <c r="E8" s="1">
        <v>71</v>
      </c>
      <c r="F8" s="3">
        <v>155</v>
      </c>
      <c r="G8" s="1">
        <v>75</v>
      </c>
      <c r="H8" s="1">
        <v>106</v>
      </c>
      <c r="I8" s="1">
        <v>54</v>
      </c>
      <c r="J8" s="1">
        <v>82</v>
      </c>
      <c r="K8" s="1">
        <v>21</v>
      </c>
    </row>
    <row r="9" spans="1:11" x14ac:dyDescent="0.25">
      <c r="A9" s="2" t="s">
        <v>6</v>
      </c>
      <c r="B9" s="1">
        <v>71</v>
      </c>
      <c r="C9" s="1">
        <v>113</v>
      </c>
      <c r="D9" s="1">
        <v>78</v>
      </c>
      <c r="E9" s="3">
        <v>244</v>
      </c>
      <c r="F9" s="12">
        <v>54</v>
      </c>
      <c r="G9" s="3">
        <v>126</v>
      </c>
      <c r="H9" s="3">
        <v>205</v>
      </c>
      <c r="I9" s="3">
        <v>253</v>
      </c>
      <c r="J9" s="1">
        <v>106</v>
      </c>
      <c r="K9" s="1">
        <v>190</v>
      </c>
    </row>
    <row r="10" spans="1:11" x14ac:dyDescent="0.25">
      <c r="A10" s="2" t="s">
        <v>7</v>
      </c>
      <c r="B10" s="1">
        <v>61</v>
      </c>
      <c r="C10" s="1">
        <v>109</v>
      </c>
      <c r="D10" s="1">
        <v>76</v>
      </c>
      <c r="E10" s="1">
        <v>100</v>
      </c>
      <c r="F10" s="1">
        <v>116</v>
      </c>
      <c r="G10" s="1">
        <v>65</v>
      </c>
      <c r="H10" s="1">
        <v>80</v>
      </c>
      <c r="I10" s="1">
        <v>105</v>
      </c>
      <c r="J10" s="1">
        <v>67</v>
      </c>
    </row>
    <row r="11" spans="1:11" x14ac:dyDescent="0.25">
      <c r="A11" s="2" t="s">
        <v>8</v>
      </c>
      <c r="B11" s="1">
        <v>68</v>
      </c>
      <c r="C11" s="1">
        <v>149</v>
      </c>
      <c r="D11" s="1">
        <v>80</v>
      </c>
      <c r="E11" s="1">
        <v>95</v>
      </c>
      <c r="F11" s="1">
        <v>90</v>
      </c>
      <c r="G11" s="1">
        <v>117</v>
      </c>
      <c r="H11" s="1">
        <v>82</v>
      </c>
      <c r="I11" s="1">
        <v>51</v>
      </c>
      <c r="J11" s="1">
        <v>52</v>
      </c>
    </row>
    <row r="12" spans="1:11" x14ac:dyDescent="0.25">
      <c r="A12" s="2" t="s">
        <v>9</v>
      </c>
      <c r="B12" s="1">
        <v>51</v>
      </c>
      <c r="C12" s="1">
        <v>55</v>
      </c>
      <c r="D12" s="1">
        <v>74</v>
      </c>
      <c r="E12" s="1">
        <v>76</v>
      </c>
      <c r="F12" s="1">
        <v>67</v>
      </c>
      <c r="G12" s="1">
        <v>68</v>
      </c>
      <c r="H12" s="1">
        <v>43</v>
      </c>
      <c r="I12" s="1">
        <v>105</v>
      </c>
      <c r="J12" s="1">
        <v>45</v>
      </c>
    </row>
    <row r="13" spans="1:11" x14ac:dyDescent="0.25">
      <c r="A13" s="2" t="s">
        <v>10</v>
      </c>
      <c r="B13" s="1">
        <v>41</v>
      </c>
      <c r="C13" s="1">
        <v>89</v>
      </c>
      <c r="D13" s="1">
        <v>109</v>
      </c>
      <c r="E13" s="12">
        <v>47</v>
      </c>
      <c r="F13" s="1">
        <v>56</v>
      </c>
      <c r="G13" s="1">
        <v>84</v>
      </c>
      <c r="H13" s="1">
        <v>152</v>
      </c>
      <c r="I13" s="1">
        <v>115</v>
      </c>
      <c r="J13" s="1">
        <v>44</v>
      </c>
    </row>
    <row r="15" spans="1:11" x14ac:dyDescent="0.25">
      <c r="A15" s="7" t="s">
        <v>13</v>
      </c>
      <c r="B15" s="7">
        <f t="shared" ref="B15:J15" si="0">SUM(B3:B13)</f>
        <v>724</v>
      </c>
      <c r="C15" s="7">
        <f t="shared" si="0"/>
        <v>968</v>
      </c>
      <c r="D15" s="7">
        <f t="shared" si="0"/>
        <v>954</v>
      </c>
      <c r="E15" s="7">
        <f t="shared" si="0"/>
        <v>1089</v>
      </c>
      <c r="F15" s="7">
        <f t="shared" si="0"/>
        <v>964</v>
      </c>
      <c r="G15" s="7">
        <f t="shared" si="0"/>
        <v>869</v>
      </c>
      <c r="H15" s="7">
        <f t="shared" si="0"/>
        <v>1056</v>
      </c>
      <c r="I15" s="7">
        <f t="shared" si="0"/>
        <v>1068</v>
      </c>
      <c r="J15" s="7">
        <f t="shared" si="0"/>
        <v>782</v>
      </c>
    </row>
    <row r="16" spans="1:11" ht="30" x14ac:dyDescent="0.25">
      <c r="A16" s="7" t="s">
        <v>14</v>
      </c>
      <c r="B16" s="8">
        <f>B15/11</f>
        <v>65.818181818181813</v>
      </c>
      <c r="C16" s="8">
        <f>C15/10</f>
        <v>96.8</v>
      </c>
      <c r="D16" s="8">
        <f t="shared" ref="D16:J16" si="1">D15/11</f>
        <v>86.727272727272734</v>
      </c>
      <c r="E16" s="8">
        <f t="shared" si="1"/>
        <v>99</v>
      </c>
      <c r="F16" s="8">
        <f t="shared" si="1"/>
        <v>87.63636363636364</v>
      </c>
      <c r="G16" s="8">
        <f t="shared" si="1"/>
        <v>79</v>
      </c>
      <c r="H16" s="8">
        <f t="shared" si="1"/>
        <v>96</v>
      </c>
      <c r="I16" s="8">
        <f t="shared" si="1"/>
        <v>97.090909090909093</v>
      </c>
      <c r="J16" s="8">
        <f t="shared" si="1"/>
        <v>71.090909090909093</v>
      </c>
    </row>
    <row r="18" spans="1:10" ht="30" x14ac:dyDescent="0.25">
      <c r="A18" s="11" t="s">
        <v>15</v>
      </c>
      <c r="B18" s="9">
        <f>SUM(B3:B13)</f>
        <v>724</v>
      </c>
      <c r="C18" s="9">
        <f>SUM(C3:C13)</f>
        <v>968</v>
      </c>
      <c r="D18" s="9">
        <f>SUM(D3:D13)</f>
        <v>954</v>
      </c>
      <c r="E18" s="9">
        <f>SUM(E3:E13)-E9</f>
        <v>845</v>
      </c>
      <c r="F18" s="9">
        <f>SUM(F3:F13)-F8</f>
        <v>809</v>
      </c>
      <c r="G18" s="9">
        <f>SUM(G3:G13)-G9</f>
        <v>743</v>
      </c>
      <c r="H18" s="9">
        <f>SUM(H3:H13)-H9</f>
        <v>851</v>
      </c>
      <c r="I18" s="9">
        <f>SUM(I3:I13)-I9</f>
        <v>815</v>
      </c>
      <c r="J18" s="9">
        <f>SUM(J3:J13)-J9</f>
        <v>676</v>
      </c>
    </row>
    <row r="19" spans="1:10" ht="30" x14ac:dyDescent="0.25">
      <c r="A19" s="11" t="s">
        <v>16</v>
      </c>
      <c r="B19" s="10">
        <f>B18/11</f>
        <v>65.818181818181813</v>
      </c>
      <c r="C19" s="10">
        <f>C18/10</f>
        <v>96.8</v>
      </c>
      <c r="D19" s="10">
        <f t="shared" ref="D19:E19" si="2">D18/10</f>
        <v>95.4</v>
      </c>
      <c r="E19" s="10">
        <f t="shared" si="2"/>
        <v>84.5</v>
      </c>
      <c r="F19" s="10">
        <f>F18/10</f>
        <v>80.900000000000006</v>
      </c>
      <c r="G19" s="10">
        <f>G18/10</f>
        <v>74.3</v>
      </c>
      <c r="H19" s="10">
        <f>H18/10</f>
        <v>85.1</v>
      </c>
      <c r="I19" s="10">
        <f>I18/10</f>
        <v>81.5</v>
      </c>
      <c r="J19" s="10">
        <f>J18/10</f>
        <v>67.599999999999994</v>
      </c>
    </row>
    <row r="21" spans="1:10" x14ac:dyDescent="0.25">
      <c r="A21" s="2" t="s">
        <v>11</v>
      </c>
      <c r="B21" s="1">
        <v>193</v>
      </c>
      <c r="C21" s="1">
        <v>239</v>
      </c>
      <c r="D21" s="1">
        <v>262</v>
      </c>
      <c r="E21" s="1">
        <v>280</v>
      </c>
      <c r="F21" s="1">
        <v>279</v>
      </c>
      <c r="G21" s="1">
        <v>273</v>
      </c>
      <c r="H21" s="1">
        <v>270</v>
      </c>
      <c r="I21" s="1">
        <v>270</v>
      </c>
    </row>
  </sheetData>
  <printOptions gridLines="1"/>
  <pageMargins left="0.7" right="0.7" top="0.75" bottom="0.75" header="0.3" footer="0.3"/>
  <pageSetup orientation="portrait" horizontalDpi="0" verticalDpi="0" r:id="rId1"/>
  <ignoredErrors>
    <ignoredError sqref="D15:I15" formulaRange="1"/>
    <ignoredError sqref="C1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Ev</dc:creator>
  <cp:lastModifiedBy>S Ev</cp:lastModifiedBy>
  <cp:lastPrinted>2017-08-18T17:44:26Z</cp:lastPrinted>
  <dcterms:created xsi:type="dcterms:W3CDTF">2017-08-18T16:54:48Z</dcterms:created>
  <dcterms:modified xsi:type="dcterms:W3CDTF">2021-08-01T13:27:07Z</dcterms:modified>
</cp:coreProperties>
</file>